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Hamburg" sheetId="1" r:id="rId1"/>
  </sheets>
  <definedNames>
    <definedName name="_xlnm.Print_Titles" localSheetId="0">'Hamburg'!$2:$5</definedName>
  </definedNames>
  <calcPr fullCalcOnLoad="1"/>
</workbook>
</file>

<file path=xl/sharedStrings.xml><?xml version="1.0" encoding="utf-8"?>
<sst xmlns="http://schemas.openxmlformats.org/spreadsheetml/2006/main" count="287" uniqueCount="80">
  <si>
    <t>Erhebungsberufe</t>
  </si>
  <si>
    <t>Neu abgeschlossene Ausbildungsverträge</t>
  </si>
  <si>
    <t>Veränderung zum Vorjahr in Prozent</t>
  </si>
  <si>
    <t>m</t>
  </si>
  <si>
    <t>w</t>
  </si>
  <si>
    <t>.</t>
  </si>
  <si>
    <t>Ausgewählte Berufe insgesamt:</t>
  </si>
  <si>
    <t>Alle Berufe</t>
  </si>
  <si>
    <t>Nachdruck -auch auszugsweise- nur mit Quellenangabe gestattet</t>
  </si>
  <si>
    <t>Geschlechtsspezifische Zahlen werden erst seit 2002 erhoben.</t>
  </si>
  <si>
    <t>Bergbautechnologe/-in</t>
  </si>
  <si>
    <t>Bergbautechnologe/-in FR Tiefbautechnik</t>
  </si>
  <si>
    <t>Bergbautechnologe/-in FR Tiefbohrtechnik</t>
  </si>
  <si>
    <t>Bergmechaniker</t>
  </si>
  <si>
    <t>Biologielaborant/-in</t>
  </si>
  <si>
    <t>Böttcher/-in</t>
  </si>
  <si>
    <t>Büchsenmacher/-in (36 Monate)</t>
  </si>
  <si>
    <t>Büchsenmacher/-in (42 Monate)</t>
  </si>
  <si>
    <t>Chemielaborant/-in (IH)</t>
  </si>
  <si>
    <t>Chemielaborant/-in (HW)</t>
  </si>
  <si>
    <t>Chemikant/-in (IH)</t>
  </si>
  <si>
    <t>Chemikant/-in (HW)</t>
  </si>
  <si>
    <t>Fachkraft Agrarservice (LW)</t>
  </si>
  <si>
    <t>Feinwerkmechaniker/-in</t>
  </si>
  <si>
    <t>Fotograf/-in</t>
  </si>
  <si>
    <t>Geomatiker/-in (IH)</t>
  </si>
  <si>
    <t>Industrieelektriker/-in (IH)</t>
  </si>
  <si>
    <t>Industrieelektriker/-in (HW)</t>
  </si>
  <si>
    <t>Industrieelektriker/-in FR Betriebstechnik (IH)</t>
  </si>
  <si>
    <t>Industrieelektriker/-in FR Betriebstechnik (HW)</t>
  </si>
  <si>
    <t>Industrieelektriker/-in FR Geräte und Systeme (IH)</t>
  </si>
  <si>
    <t>Industrieelektriker/-in FR Geräte und Systeme (HW)</t>
  </si>
  <si>
    <t>Kaufmann/-frau im Einzelhandel (IH)</t>
  </si>
  <si>
    <t>Kaufmann/-frau im Einzelhandel (HW)</t>
  </si>
  <si>
    <t>Keramiker/-in</t>
  </si>
  <si>
    <t>Keramiker/-in FR Baukeramik</t>
  </si>
  <si>
    <t>Keramiker/-in FR Dekoration</t>
  </si>
  <si>
    <t>Keramiker/-in FR Scheibentöpferei</t>
  </si>
  <si>
    <t>Lacklaborant/-in</t>
  </si>
  <si>
    <t>Milchtechnologe/-in</t>
  </si>
  <si>
    <t>Modellbauer/-in</t>
  </si>
  <si>
    <t>Modellbauer/-in FR Anschauungsmodellbau</t>
  </si>
  <si>
    <t>Modellbauer/-in FR Produktionsmodellbau</t>
  </si>
  <si>
    <t>Modellbaumechaniker/-in</t>
  </si>
  <si>
    <t>Modellbaumechaniker/-in FR Gießereimodellbau</t>
  </si>
  <si>
    <t>Modellbaumechaniker/-in FR Karosseriemodellbau</t>
  </si>
  <si>
    <t>Molkereifachmann/-fachfrau</t>
  </si>
  <si>
    <t>Musikalienhändler/-in (IH)</t>
  </si>
  <si>
    <t>Musikalienhändler/-in (HW)</t>
  </si>
  <si>
    <t>Musikfachhändler/-in</t>
  </si>
  <si>
    <t>Papiertechnologe/-in</t>
  </si>
  <si>
    <t>Papiertechnologe/-in FR Papier, Karton und Pappe</t>
  </si>
  <si>
    <t>Papiertechnologe/-in FR Zellstoff</t>
  </si>
  <si>
    <t>Pferdewirt/-in</t>
  </si>
  <si>
    <t>Pferdewirt/-in FR klassische Reitausbildung</t>
  </si>
  <si>
    <t>Pferdewirt/-in FR Pferdehaltung und Service</t>
  </si>
  <si>
    <t>Pferdewirt/-in FR Pferderennen</t>
  </si>
  <si>
    <t>Pferdewirt/-in FR Pferdezucht</t>
  </si>
  <si>
    <t>Pferdewirt/-in FR Spezialreitweisen</t>
  </si>
  <si>
    <t>Pharmakant/-in</t>
  </si>
  <si>
    <t>Revierjäger/-in</t>
  </si>
  <si>
    <t>Segelmacher/-in</t>
  </si>
  <si>
    <t>Technische(r) Konfektionär/-in (IH)</t>
  </si>
  <si>
    <t>Technische(r) Konfektionär/-in (HW)</t>
  </si>
  <si>
    <t>Technische(r) Modellbauer/ -in (IH)</t>
  </si>
  <si>
    <t>Technische(r) Modellbauer/ -in (HW)</t>
  </si>
  <si>
    <t>Technische(r) Modellbauer/ -in FR Anschauung (IH)</t>
  </si>
  <si>
    <t>Technische(r) Modellbauer/ -in FR Anschauung (HW)</t>
  </si>
  <si>
    <t>Technische(r) Modellbauer/ -in FR Gießerei (IH)</t>
  </si>
  <si>
    <t>Technische(r) Modellbauer/ -in FR Gießerei (HW)</t>
  </si>
  <si>
    <t>Technische(r) Modellbauer/ -in FR Karosserie und Produktion (IH)</t>
  </si>
  <si>
    <t>Technische(r) Modellbauer/ -in FR Karosserie und Produktion (HW)</t>
  </si>
  <si>
    <t>Verkäufer/-in (IH)</t>
  </si>
  <si>
    <t>Verkäufer/-in (HW)</t>
  </si>
  <si>
    <t>Vermessungstechniker/-in</t>
  </si>
  <si>
    <t>Vermessungstechniker/-in FR Bergvermessung</t>
  </si>
  <si>
    <t>Vermessungstechniker/-in FR Vermessung</t>
  </si>
  <si>
    <t>Werkfeuerwehrmann/-frau</t>
  </si>
  <si>
    <t>Anzahl und Veränderung neu abgeschlossener Ausbildungsverträge 2010 zu 2009 nach Geschlecht in ausgewählten Erhebungsberufen in Hamburg</t>
  </si>
  <si>
    <t>Quelle: Bundesinstitut für Berufsbildung, Erhebung zum 30. September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</si>
</sst>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19" fillId="33" borderId="10" xfId="51" applyFont="1" applyFill="1" applyBorder="1" applyAlignment="1">
      <alignment horizontal="center" vertical="center" wrapText="1"/>
      <protection/>
    </xf>
    <xf numFmtId="0" fontId="19" fillId="33" borderId="11" xfId="51" applyFont="1" applyFill="1" applyBorder="1" applyAlignment="1">
      <alignment horizontal="center" vertical="center" wrapText="1"/>
      <protection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0" borderId="0" xfId="51" applyFont="1" applyBorder="1">
      <alignment/>
      <protection/>
    </xf>
    <xf numFmtId="0" fontId="20" fillId="0" borderId="0" xfId="51" applyFont="1" applyFill="1" applyBorder="1" applyProtection="1">
      <alignment/>
      <protection locked="0"/>
    </xf>
    <xf numFmtId="0" fontId="20" fillId="33" borderId="13" xfId="51" applyFont="1" applyFill="1" applyBorder="1" applyAlignment="1">
      <alignment horizontal="left" vertical="top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left" vertical="top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center" vertical="center" wrapText="1"/>
      <protection/>
    </xf>
    <xf numFmtId="0" fontId="20" fillId="33" borderId="20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0" fillId="33" borderId="21" xfId="51" applyFont="1" applyFill="1" applyBorder="1" applyAlignment="1">
      <alignment horizontal="left" vertical="top" wrapText="1"/>
      <protection/>
    </xf>
    <xf numFmtId="3" fontId="20" fillId="33" borderId="1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 wrapText="1"/>
      <protection/>
    </xf>
    <xf numFmtId="3" fontId="20" fillId="33" borderId="2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/>
      <protection/>
    </xf>
    <xf numFmtId="49" fontId="21" fillId="0" borderId="22" xfId="51" applyNumberFormat="1" applyFont="1" applyBorder="1" applyAlignment="1">
      <alignment wrapText="1"/>
      <protection/>
    </xf>
    <xf numFmtId="3" fontId="20" fillId="0" borderId="12" xfId="51" applyNumberFormat="1" applyFont="1" applyBorder="1" applyAlignment="1">
      <alignment horizontal="right" vertical="center"/>
      <protection/>
    </xf>
    <xf numFmtId="164" fontId="20" fillId="0" borderId="22" xfId="51" applyNumberFormat="1" applyFont="1" applyBorder="1" applyAlignment="1">
      <alignment horizontal="right" vertical="center"/>
      <protection/>
    </xf>
    <xf numFmtId="0" fontId="20" fillId="0" borderId="17" xfId="51" applyFont="1" applyBorder="1" applyAlignment="1">
      <alignment wrapText="1"/>
      <protection/>
    </xf>
    <xf numFmtId="3" fontId="20" fillId="0" borderId="23" xfId="51" applyNumberFormat="1" applyFont="1" applyBorder="1" applyAlignment="1">
      <alignment/>
      <protection/>
    </xf>
    <xf numFmtId="3" fontId="20" fillId="0" borderId="23" xfId="51" applyNumberFormat="1" applyFont="1" applyBorder="1" applyAlignment="1">
      <alignment horizontal="right"/>
      <protection/>
    </xf>
    <xf numFmtId="0" fontId="22" fillId="0" borderId="22" xfId="51" applyFont="1" applyBorder="1" applyAlignment="1">
      <alignment wrapText="1"/>
      <protection/>
    </xf>
    <xf numFmtId="3" fontId="22" fillId="0" borderId="12" xfId="51" applyNumberFormat="1" applyFont="1" applyBorder="1" applyAlignment="1">
      <alignment/>
      <protection/>
    </xf>
    <xf numFmtId="3" fontId="22" fillId="0" borderId="12" xfId="51" applyNumberFormat="1" applyFont="1" applyBorder="1" applyAlignment="1">
      <alignment horizontal="right"/>
      <protection/>
    </xf>
    <xf numFmtId="3" fontId="22" fillId="0" borderId="22" xfId="51" applyNumberFormat="1" applyFont="1" applyBorder="1" applyAlignment="1">
      <alignment horizontal="right"/>
      <protection/>
    </xf>
    <xf numFmtId="164" fontId="22" fillId="0" borderId="22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wrapText="1"/>
      <protection/>
    </xf>
    <xf numFmtId="3" fontId="20" fillId="0" borderId="0" xfId="51" applyNumberFormat="1" applyFont="1" applyBorder="1">
      <alignment/>
      <protection/>
    </xf>
    <xf numFmtId="164" fontId="20" fillId="0" borderId="0" xfId="51" applyNumberFormat="1" applyFont="1" applyBorder="1" applyAlignment="1">
      <alignment horizontal="right" vertical="center"/>
      <protection/>
    </xf>
    <xf numFmtId="3" fontId="20" fillId="0" borderId="0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horizontal="left" wrapText="1"/>
      <protection/>
    </xf>
    <xf numFmtId="0" fontId="22" fillId="0" borderId="0" xfId="51" applyFont="1" applyBorder="1" applyAlignment="1">
      <alignment horizontal="left" wrapText="1"/>
      <protection/>
    </xf>
    <xf numFmtId="0" fontId="20" fillId="0" borderId="0" xfId="51" applyFont="1" applyFill="1" applyBorder="1" applyAlignment="1" applyProtection="1">
      <alignment wrapText="1"/>
      <protection locked="0"/>
    </xf>
    <xf numFmtId="3" fontId="20" fillId="0" borderId="0" xfId="51" applyNumberFormat="1" applyFont="1" applyFill="1" applyBorder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5"/>
  <sheetViews>
    <sheetView tabSelected="1" zoomScaleSheetLayoutView="100" zoomScalePageLayoutView="0" workbookViewId="0" topLeftCell="A48">
      <selection activeCell="A72" sqref="A72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78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2009</v>
      </c>
      <c r="C4" s="15"/>
      <c r="D4" s="14">
        <v>2010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 t="s">
        <v>5</v>
      </c>
      <c r="C6" s="22" t="s">
        <v>5</v>
      </c>
      <c r="D6" s="22" t="s">
        <v>5</v>
      </c>
      <c r="E6" s="22" t="s">
        <v>5</v>
      </c>
      <c r="F6" s="23" t="str">
        <f>IF(B6&lt;&gt;".",IF(B6&gt;0,IF(D6&lt;&gt;".",100*(D6-B6)/B6,"."),"."),".")</f>
        <v>.</v>
      </c>
      <c r="G6" s="23" t="str">
        <f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>
        <v>1</v>
      </c>
      <c r="C10" s="22">
        <v>4</v>
      </c>
      <c r="D10" s="22">
        <v>0</v>
      </c>
      <c r="E10" s="22">
        <v>1</v>
      </c>
      <c r="F10" s="23">
        <f>IF(B10&lt;&gt;".",IF(B10&gt;0,IF(D10&lt;&gt;".",100*(D10-B10)/B10,"."),"."),".")</f>
        <v>-100</v>
      </c>
      <c r="G10" s="23">
        <f>IF(C10&lt;&gt;".",IF(C10&gt;0,IF(E10&lt;&gt;".",100*(E10-C10)/C10,"."),"."),".")</f>
        <v>-75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11</v>
      </c>
      <c r="C14" s="22">
        <v>33</v>
      </c>
      <c r="D14" s="22">
        <v>13</v>
      </c>
      <c r="E14" s="22">
        <v>29</v>
      </c>
      <c r="F14" s="23">
        <f>IF(B14&lt;&gt;".",IF(B14&gt;0,IF(D14&lt;&gt;".",100*(D14-B14)/B14,"."),"."),".")</f>
        <v>18.181818181818183</v>
      </c>
      <c r="G14" s="23">
        <f>IF(C14&lt;&gt;".",IF(C14&gt;0,IF(E14&lt;&gt;".",100*(E14-C14)/C14,"."),"."),".")</f>
        <v>-12.121212121212121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>
        <v>27</v>
      </c>
      <c r="C16" s="22">
        <v>8</v>
      </c>
      <c r="D16" s="22">
        <v>26</v>
      </c>
      <c r="E16" s="22">
        <v>5</v>
      </c>
      <c r="F16" s="23">
        <f>IF(B16&lt;&gt;".",IF(B16&gt;0,IF(D16&lt;&gt;".",100*(D16-B16)/B16,"."),"."),".")</f>
        <v>-3.7037037037037037</v>
      </c>
      <c r="G16" s="23">
        <f>IF(C16&lt;&gt;".",IF(C16&gt;0,IF(E16&lt;&gt;".",100*(E16-C16)/C16,"."),"."),".")</f>
        <v>-37.5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>
        <v>14</v>
      </c>
      <c r="C19" s="22">
        <v>2</v>
      </c>
      <c r="D19" s="22">
        <v>12</v>
      </c>
      <c r="E19" s="22">
        <v>1</v>
      </c>
      <c r="F19" s="23">
        <f>IF(B19&lt;&gt;".",IF(B19&gt;0,IF(D19&lt;&gt;".",100*(D19-B19)/B19,"."),"."),".")</f>
        <v>-14.285714285714286</v>
      </c>
      <c r="G19" s="23">
        <f>IF(C19&lt;&gt;".",IF(C19&gt;0,IF(E19&lt;&gt;".",100*(E19-C19)/C19,"."),"."),".")</f>
        <v>-50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>
        <v>6</v>
      </c>
      <c r="C20" s="22">
        <v>20</v>
      </c>
      <c r="D20" s="22">
        <v>9</v>
      </c>
      <c r="E20" s="22">
        <v>18</v>
      </c>
      <c r="F20" s="23">
        <f>IF(B20&lt;&gt;".",IF(B20&gt;0,IF(D20&lt;&gt;".",100*(D20-B20)/B20,"."),"."),".")</f>
        <v>50</v>
      </c>
      <c r="G20" s="23">
        <f>IF(C20&lt;&gt;".",IF(C20&gt;0,IF(E20&lt;&gt;".",100*(E20-C20)/C20,"."),"."),".")</f>
        <v>-10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25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26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>
        <v>0</v>
      </c>
      <c r="C25" s="22">
        <v>0</v>
      </c>
      <c r="D25" s="22">
        <v>3</v>
      </c>
      <c r="E25" s="22">
        <v>0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>
        <v>1</v>
      </c>
      <c r="C27" s="22">
        <v>0</v>
      </c>
      <c r="D27" s="22">
        <v>0</v>
      </c>
      <c r="E27" s="22">
        <v>0</v>
      </c>
      <c r="F27" s="23">
        <f>IF(B27&lt;&gt;".",IF(B27&gt;0,IF(D27&lt;&gt;".",100*(D27-B27)/B27,"."),"."),".")</f>
        <v>-100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360</v>
      </c>
      <c r="C29" s="22">
        <v>328</v>
      </c>
      <c r="D29" s="22">
        <v>436</v>
      </c>
      <c r="E29" s="22">
        <v>417</v>
      </c>
      <c r="F29" s="23">
        <f>IF(B29&lt;&gt;".",IF(B29&gt;0,IF(D29&lt;&gt;".",100*(D29-B29)/B29,"."),"."),".")</f>
        <v>21.11111111111111</v>
      </c>
      <c r="G29" s="23">
        <f>IF(C29&lt;&gt;".",IF(C29&gt;0,IF(E29&lt;&gt;".",100*(E29-C29)/C29,"."),"."),".")</f>
        <v>27.134146341463413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33</v>
      </c>
      <c r="B30" s="22">
        <v>0</v>
      </c>
      <c r="C30" s="22">
        <v>0</v>
      </c>
      <c r="D30" s="22">
        <v>1</v>
      </c>
      <c r="E30" s="22">
        <v>0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>IF(B34&lt;&gt;".",IF(B34&gt;0,IF(D34&lt;&gt;".",100*(D34-B34)/B34,"."),"."),".")</f>
        <v>.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>
        <v>1</v>
      </c>
      <c r="C35" s="22">
        <v>3</v>
      </c>
      <c r="D35" s="22">
        <v>3</v>
      </c>
      <c r="E35" s="22">
        <v>1</v>
      </c>
      <c r="F35" s="23">
        <f>IF(B35&lt;&gt;".",IF(B35&gt;0,IF(D35&lt;&gt;".",100*(D35-B35)/B35,"."),"."),".")</f>
        <v>200</v>
      </c>
      <c r="G35" s="23">
        <f>IF(C35&lt;&gt;".",IF(C35&gt;0,IF(E35&lt;&gt;".",100*(E35-C35)/C35,"."),"."),".")</f>
        <v>-66.66666666666667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>
        <v>3</v>
      </c>
      <c r="C46" s="22">
        <v>1</v>
      </c>
      <c r="D46" s="22">
        <v>0</v>
      </c>
      <c r="E46" s="22">
        <v>0</v>
      </c>
      <c r="F46" s="23">
        <f>IF(B46&lt;&gt;".",IF(B46&gt;0,IF(D46&lt;&gt;".",100*(D46-B46)/B46,"."),"."),".")</f>
        <v>-100</v>
      </c>
      <c r="G46" s="23">
        <f>IF(C46&lt;&gt;".",IF(C46&gt;0,IF(E46&lt;&gt;".",100*(E46-C46)/C46,"."),"."),".")</f>
        <v>-100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>
        <v>0</v>
      </c>
      <c r="C50" s="22">
        <v>8</v>
      </c>
      <c r="D50" s="22">
        <v>0</v>
      </c>
      <c r="E50" s="22">
        <v>0</v>
      </c>
      <c r="F50" s="23" t="str">
        <f>IF(B50&lt;&gt;".",IF(B50&gt;0,IF(D50&lt;&gt;".",100*(D50-B50)/B50,"."),"."),".")</f>
        <v>.</v>
      </c>
      <c r="G50" s="23">
        <f>IF(C50&lt;&gt;".",IF(C50&gt;0,IF(E50&lt;&gt;".",100*(E50-C50)/C50,"."),"."),".")</f>
        <v>-100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>
        <v>0</v>
      </c>
      <c r="C51" s="22">
        <v>0</v>
      </c>
      <c r="D51" s="22">
        <v>0</v>
      </c>
      <c r="E51" s="22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>
        <v>0</v>
      </c>
      <c r="C52" s="22">
        <v>0</v>
      </c>
      <c r="D52" s="22">
        <v>0</v>
      </c>
      <c r="E52" s="22">
        <v>4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>
        <v>0</v>
      </c>
      <c r="C56" s="22">
        <v>0</v>
      </c>
      <c r="D56" s="22">
        <v>2</v>
      </c>
      <c r="E56" s="22">
        <v>0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>
        <v>4</v>
      </c>
      <c r="C58" s="22">
        <v>0</v>
      </c>
      <c r="D58" s="22">
        <v>5</v>
      </c>
      <c r="E58" s="22">
        <v>0</v>
      </c>
      <c r="F58" s="23">
        <f>IF(B58&lt;&gt;".",IF(B58&gt;0,IF(D58&lt;&gt;".",100*(D58-B58)/B58,"."),"."),".")</f>
        <v>25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>
        <v>0</v>
      </c>
      <c r="C60" s="22">
        <v>0</v>
      </c>
      <c r="D60" s="22">
        <v>1</v>
      </c>
      <c r="E60" s="22">
        <v>0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>
        <v>0</v>
      </c>
      <c r="C64" s="22">
        <v>0</v>
      </c>
      <c r="D64" s="22">
        <v>1</v>
      </c>
      <c r="E64" s="22">
        <v>0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22.5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22.5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>
        <v>230</v>
      </c>
      <c r="C69" s="22">
        <v>337</v>
      </c>
      <c r="D69" s="22">
        <v>284</v>
      </c>
      <c r="E69" s="22">
        <v>306</v>
      </c>
      <c r="F69" s="23">
        <f>IF(B69&lt;&gt;".",IF(B69&gt;0,IF(D69&lt;&gt;".",100*(D69-B69)/B69,"."),"."),".")</f>
        <v>23.47826086956522</v>
      </c>
      <c r="G69" s="23">
        <f>IF(C69&lt;&gt;".",IF(C69&gt;0,IF(E69&lt;&gt;".",100*(E69-C69)/C69,"."),"."),".")</f>
        <v>-9.198813056379821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>
        <v>1</v>
      </c>
      <c r="C70" s="22">
        <v>0</v>
      </c>
      <c r="D70" s="22">
        <v>1</v>
      </c>
      <c r="E70" s="22">
        <v>0</v>
      </c>
      <c r="F70" s="23">
        <f>IF(B70&lt;&gt;".",IF(B70&gt;0,IF(D70&lt;&gt;".",100*(D70-B70)/B70,"."),"."),".")</f>
        <v>0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4</v>
      </c>
      <c r="C72" s="22">
        <v>4</v>
      </c>
      <c r="D72" s="22">
        <v>4</v>
      </c>
      <c r="E72" s="22">
        <v>3</v>
      </c>
      <c r="F72" s="23">
        <f>IF(B72&lt;&gt;".",IF(B72&gt;0,IF(D72&lt;&gt;".",100*(D72-B72)/B72,"."),"."),".")</f>
        <v>0</v>
      </c>
      <c r="G72" s="23">
        <f>IF(C72&lt;&gt;".",IF(C72&gt;0,IF(E72&lt;&gt;".",100*(E72-C72)/C72,"."),"."),".")</f>
        <v>-25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75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76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76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77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.75" customHeight="1">
      <c r="A78" s="24"/>
      <c r="B78" s="25"/>
      <c r="C78" s="26"/>
      <c r="D78" s="26"/>
      <c r="E78" s="26"/>
      <c r="F78" s="23"/>
      <c r="G78" s="23"/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.75" customHeight="1">
      <c r="A79" s="27" t="s">
        <v>6</v>
      </c>
      <c r="B79" s="28">
        <v>663</v>
      </c>
      <c r="C79" s="29">
        <v>748</v>
      </c>
      <c r="D79" s="29">
        <v>801</v>
      </c>
      <c r="E79" s="29">
        <v>790</v>
      </c>
      <c r="F79" s="23">
        <f>IF(B79&lt;&gt;".",IF(B79&gt;0,100*(D79-B79)/B79,"."),".")</f>
        <v>20.81447963800905</v>
      </c>
      <c r="G79" s="23">
        <f>IF(C79&lt;&gt;".",IF(C79&gt;0,100*(E79-C79)/C79,"."),".")</f>
        <v>5.614973262032086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.75" customHeight="1">
      <c r="A80" s="27" t="s">
        <v>7</v>
      </c>
      <c r="B80" s="28">
        <v>7167</v>
      </c>
      <c r="C80" s="28">
        <v>6329</v>
      </c>
      <c r="D80" s="30">
        <v>7878</v>
      </c>
      <c r="E80" s="30">
        <v>6504</v>
      </c>
      <c r="F80" s="31">
        <f>IF(B80&lt;&gt;".",IF(B80&gt;0,100*(D80-B80)/B80,"."),".")</f>
        <v>9.920468815403934</v>
      </c>
      <c r="G80" s="31">
        <f>IF(C80&lt;&gt;".",IF(C80&gt;0,100*(E80-C80)/C80,"."),".")</f>
        <v>2.7650497708958763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32"/>
      <c r="B81" s="33"/>
      <c r="C81" s="34"/>
      <c r="D81" s="33"/>
      <c r="E81" s="34"/>
      <c r="F81" s="35"/>
      <c r="G81" s="34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36" t="s">
        <v>8</v>
      </c>
      <c r="B82" s="36"/>
      <c r="C82" s="36"/>
      <c r="D82" s="36"/>
      <c r="E82" s="36"/>
      <c r="F82" s="36"/>
      <c r="G82" s="34"/>
      <c r="H82" s="4"/>
      <c r="I82" s="4"/>
      <c r="J82" s="4"/>
      <c r="K82" s="4"/>
      <c r="L82" s="4"/>
      <c r="M82" s="4"/>
      <c r="N82" s="4"/>
      <c r="O82" s="4"/>
      <c r="P82" s="4"/>
    </row>
    <row r="83" spans="1:8" s="5" customFormat="1" ht="12">
      <c r="A83" s="36" t="s">
        <v>79</v>
      </c>
      <c r="B83" s="36"/>
      <c r="C83" s="36"/>
      <c r="D83" s="36"/>
      <c r="E83" s="36"/>
      <c r="F83" s="36"/>
      <c r="G83" s="4"/>
      <c r="H83" s="4"/>
    </row>
    <row r="84" spans="1:6" ht="12">
      <c r="A84" s="37" t="s">
        <v>9</v>
      </c>
      <c r="B84" s="37"/>
      <c r="C84" s="37"/>
      <c r="D84" s="37"/>
      <c r="E84" s="37"/>
      <c r="F84" s="37"/>
    </row>
    <row r="86" spans="1:8" s="5" customFormat="1" ht="12">
      <c r="A86" s="32"/>
      <c r="B86" s="33"/>
      <c r="C86" s="4"/>
      <c r="D86" s="33"/>
      <c r="E86" s="4"/>
      <c r="F86" s="33"/>
      <c r="G86" s="4"/>
      <c r="H86" s="4"/>
    </row>
    <row r="87" spans="1:8" s="5" customFormat="1" ht="12">
      <c r="A87" s="32"/>
      <c r="B87" s="33"/>
      <c r="C87" s="4"/>
      <c r="D87" s="33"/>
      <c r="E87" s="4"/>
      <c r="F87" s="33"/>
      <c r="G87" s="4"/>
      <c r="H87" s="4"/>
    </row>
    <row r="88" spans="1:8" s="5" customFormat="1" ht="12">
      <c r="A88" s="32"/>
      <c r="B88" s="33"/>
      <c r="C88" s="4"/>
      <c r="D88" s="33"/>
      <c r="E88" s="4"/>
      <c r="F88" s="33"/>
      <c r="G88" s="4"/>
      <c r="H88" s="4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7" s="5" customFormat="1" ht="12">
      <c r="A92" s="32"/>
      <c r="B92" s="33"/>
      <c r="C92" s="4"/>
      <c r="D92" s="33"/>
      <c r="E92" s="4"/>
      <c r="F92" s="33"/>
      <c r="G92" s="4"/>
    </row>
    <row r="93" spans="1:7" s="5" customFormat="1" ht="12">
      <c r="A93" s="32"/>
      <c r="B93" s="33"/>
      <c r="C93" s="4"/>
      <c r="D93" s="33"/>
      <c r="E93" s="4"/>
      <c r="F93" s="33"/>
      <c r="G93" s="4"/>
    </row>
    <row r="94" spans="1:7" s="5" customFormat="1" ht="12">
      <c r="A94" s="32"/>
      <c r="B94" s="33"/>
      <c r="C94" s="4"/>
      <c r="D94" s="33"/>
      <c r="E94" s="4"/>
      <c r="F94" s="33"/>
      <c r="G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16" ht="12">
      <c r="A97" s="38"/>
      <c r="B97" s="39"/>
      <c r="C97" s="5"/>
      <c r="D97" s="39"/>
      <c r="E97" s="5"/>
      <c r="F97" s="39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38"/>
      <c r="B98" s="39"/>
      <c r="C98" s="5"/>
      <c r="D98" s="39"/>
      <c r="E98" s="5"/>
      <c r="F98" s="39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38"/>
      <c r="B99" s="39"/>
      <c r="C99" s="5"/>
      <c r="D99" s="39"/>
      <c r="E99" s="5"/>
      <c r="F99" s="39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</sheetData>
  <sheetProtection/>
  <mergeCells count="9">
    <mergeCell ref="A82:F82"/>
    <mergeCell ref="A83:F83"/>
    <mergeCell ref="A84:F84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2" fitToWidth="1" horizontalDpi="300" verticalDpi="300" orientation="portrait" paperSize="9" scale="99" r:id="rId1"/>
  <headerFooter alignWithMargins="0">
    <oddHeader>&amp;LStand: 13.12.2010&amp;RHamburg</oddHeader>
    <oddFooter>&amp;R&amp;10Tabelle 45.2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2011-01-13T09:46:38Z</dcterms:created>
  <dcterms:modified xsi:type="dcterms:W3CDTF">2011-01-13T09:46:59Z</dcterms:modified>
  <cp:category/>
  <cp:version/>
  <cp:contentType/>
  <cp:contentStatus/>
</cp:coreProperties>
</file>