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Hamburg" sheetId="4" r:id="rId1"/>
  </sheets>
  <definedNames>
    <definedName name="_xlnm.Print_Area" localSheetId="0">Hamburg!$A$2:$Q$16</definedName>
  </definedNames>
  <calcPr calcId="125725"/>
</workbook>
</file>

<file path=xl/calcChain.xml><?xml version="1.0" encoding="utf-8"?>
<calcChain xmlns="http://schemas.openxmlformats.org/spreadsheetml/2006/main">
  <c r="J12" i="4"/>
  <c r="H12"/>
  <c r="E12"/>
  <c r="C12"/>
  <c r="L11"/>
  <c r="K11"/>
  <c r="I11"/>
  <c r="G11"/>
  <c r="F11"/>
  <c r="D11"/>
  <c r="P10"/>
  <c r="N10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P11" l="1"/>
  <c r="N11"/>
  <c r="Q11"/>
  <c r="N9"/>
  <c r="Q9"/>
  <c r="P8"/>
  <c r="N7"/>
  <c r="L12"/>
  <c r="Q7"/>
  <c r="M12"/>
  <c r="P6"/>
  <c r="F12"/>
  <c r="K12"/>
  <c r="Q5"/>
  <c r="D12"/>
  <c r="N5"/>
  <c r="P5"/>
  <c r="Q6"/>
  <c r="Q8"/>
  <c r="Q10"/>
  <c r="G12"/>
  <c r="I12"/>
  <c r="O12"/>
  <c r="P12" l="1"/>
  <c r="Q12"/>
  <c r="N12"/>
</calcChain>
</file>

<file path=xl/sharedStrings.xml><?xml version="1.0" encoding="utf-8"?>
<sst xmlns="http://schemas.openxmlformats.org/spreadsheetml/2006/main" count="30" uniqueCount="19">
  <si>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</si>
  <si>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</si>
  <si>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</si>
  <si>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</si>
  <si>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</si>
  <si>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</si>
  <si>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</si>
  <si>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</si>
  <si>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</si>
  <si>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</si>
  <si>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</si>
  <si>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</si>
  <si>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</si>
  <si>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</si>
  <si>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</si>
  <si>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</si>
  <si>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</si>
  <si>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Hamburg</t>
  </si>
  <si>
    <t>Quelle: Bundesinstitut für Berufsbildung, Erhebung zum 30. September 2011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</si>
</sst>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5284</v>
      </c>
      <c r="D5" s="24">
        <f t="shared" ref="D5:D12" si="0">IF(C5+E5&lt;&gt;0,100*(C5/(C5+E5)),".")</f>
        <v>57.63525305410122</v>
      </c>
      <c r="E5" s="23">
        <v>3884</v>
      </c>
      <c r="F5" s="24">
        <f t="shared" ref="F5:F12" si="1">IF(E5+C5&lt;&gt;0,100*(E5/(E5+C5)),".")</f>
        <v>42.36474694589878</v>
      </c>
      <c r="G5" s="25">
        <f>E5+C5</f>
        <v>9168</v>
      </c>
      <c r="H5" s="23">
        <v>555</v>
      </c>
      <c r="I5" s="24">
        <f t="shared" ref="I5:I12" si="2">IF(H5+J5&lt;&gt;0,100*(H5/(H5+J5)),".")</f>
        <v>50.777676120768525</v>
      </c>
      <c r="J5" s="23">
        <v>538</v>
      </c>
      <c r="K5" s="24">
        <f t="shared" ref="K5:K12" si="3">IF(J5+H5&lt;&gt;0,100*(J5/(J5+H5)),".")</f>
        <v>49.222323879231475</v>
      </c>
      <c r="L5" s="25">
        <f>J5+H5</f>
        <v>1093</v>
      </c>
      <c r="M5" s="23">
        <v>5839</v>
      </c>
      <c r="N5" s="24">
        <f t="shared" ref="N5:N12" si="4">IF(M5+O5&lt;&gt;0,100*(M5/(M5+O5)),".")</f>
        <v>56.904785108663866</v>
      </c>
      <c r="O5" s="23">
        <v>4422</v>
      </c>
      <c r="P5" s="26">
        <f t="shared" ref="P5:P12" si="5">IF(O5+M5&lt;&gt;0,100*(O5/(O5+M5)),".")</f>
        <v>43.095214891336127</v>
      </c>
      <c r="Q5" s="25">
        <f>O5+M5</f>
        <v>10261</v>
      </c>
    </row>
    <row r="6" spans="1:17" ht="15" customHeight="1">
      <c r="A6" s="21"/>
      <c r="B6" s="22" t="s">
        <v>9</v>
      </c>
      <c r="C6" s="23">
        <v>1816</v>
      </c>
      <c r="D6" s="24">
        <f t="shared" si="0"/>
        <v>70.360325455249907</v>
      </c>
      <c r="E6" s="23">
        <v>765</v>
      </c>
      <c r="F6" s="24">
        <f t="shared" si="1"/>
        <v>29.639674544750093</v>
      </c>
      <c r="G6" s="25">
        <f>E6+C6</f>
        <v>2581</v>
      </c>
      <c r="H6" s="23">
        <v>327</v>
      </c>
      <c r="I6" s="24">
        <f t="shared" si="2"/>
        <v>67.84232365145229</v>
      </c>
      <c r="J6" s="23">
        <v>155</v>
      </c>
      <c r="K6" s="24">
        <f t="shared" si="3"/>
        <v>32.157676348547717</v>
      </c>
      <c r="L6" s="25">
        <f>J6+H6</f>
        <v>482</v>
      </c>
      <c r="M6" s="23">
        <v>2143</v>
      </c>
      <c r="N6" s="24">
        <f t="shared" si="4"/>
        <v>69.964087495919031</v>
      </c>
      <c r="O6" s="23">
        <v>920</v>
      </c>
      <c r="P6" s="26">
        <f t="shared" si="5"/>
        <v>30.035912504080965</v>
      </c>
      <c r="Q6" s="25">
        <f>O6+M6</f>
        <v>3063</v>
      </c>
    </row>
    <row r="7" spans="1:17" ht="15" customHeight="1">
      <c r="A7" s="21"/>
      <c r="B7" s="22" t="s">
        <v>10</v>
      </c>
      <c r="C7" s="23">
        <v>39</v>
      </c>
      <c r="D7" s="24">
        <f t="shared" si="0"/>
        <v>30</v>
      </c>
      <c r="E7" s="23">
        <v>91</v>
      </c>
      <c r="F7" s="24">
        <f t="shared" si="1"/>
        <v>70</v>
      </c>
      <c r="G7" s="25">
        <f t="shared" ref="G7:G12" si="6">E7+C7</f>
        <v>130</v>
      </c>
      <c r="H7" s="23">
        <v>6</v>
      </c>
      <c r="I7" s="24">
        <f t="shared" si="2"/>
        <v>17.647058823529413</v>
      </c>
      <c r="J7" s="23">
        <v>28</v>
      </c>
      <c r="K7" s="24">
        <f t="shared" si="3"/>
        <v>82.35294117647058</v>
      </c>
      <c r="L7" s="25">
        <f t="shared" ref="L7:L12" si="7">J7+H7</f>
        <v>34</v>
      </c>
      <c r="M7" s="23">
        <v>45</v>
      </c>
      <c r="N7" s="24">
        <f t="shared" si="4"/>
        <v>27.439024390243905</v>
      </c>
      <c r="O7" s="23">
        <v>119</v>
      </c>
      <c r="P7" s="26">
        <f t="shared" si="5"/>
        <v>72.560975609756099</v>
      </c>
      <c r="Q7" s="25">
        <f t="shared" ref="Q7:Q12" si="8">O7+M7</f>
        <v>164</v>
      </c>
    </row>
    <row r="8" spans="1:17" ht="15" customHeight="1">
      <c r="A8" s="21"/>
      <c r="B8" s="22" t="s">
        <v>11</v>
      </c>
      <c r="C8" s="23">
        <v>112</v>
      </c>
      <c r="D8" s="24">
        <f t="shared" si="0"/>
        <v>78.32167832167832</v>
      </c>
      <c r="E8" s="23">
        <v>31</v>
      </c>
      <c r="F8" s="24">
        <f t="shared" si="1"/>
        <v>21.678321678321677</v>
      </c>
      <c r="G8" s="25">
        <f t="shared" si="6"/>
        <v>143</v>
      </c>
      <c r="H8" s="23">
        <v>10</v>
      </c>
      <c r="I8" s="24">
        <f t="shared" si="2"/>
        <v>45.454545454545453</v>
      </c>
      <c r="J8" s="23">
        <v>12</v>
      </c>
      <c r="K8" s="24">
        <f t="shared" si="3"/>
        <v>54.54545454545454</v>
      </c>
      <c r="L8" s="25">
        <f t="shared" si="7"/>
        <v>22</v>
      </c>
      <c r="M8" s="23">
        <v>122</v>
      </c>
      <c r="N8" s="24">
        <f t="shared" si="4"/>
        <v>73.939393939393938</v>
      </c>
      <c r="O8" s="23">
        <v>43</v>
      </c>
      <c r="P8" s="26">
        <f t="shared" si="5"/>
        <v>26.060606060606062</v>
      </c>
      <c r="Q8" s="25">
        <f t="shared" si="8"/>
        <v>165</v>
      </c>
    </row>
    <row r="9" spans="1:17" ht="15" customHeight="1">
      <c r="A9" s="21"/>
      <c r="B9" s="22" t="s">
        <v>12</v>
      </c>
      <c r="C9" s="23">
        <v>54</v>
      </c>
      <c r="D9" s="24">
        <f t="shared" si="0"/>
        <v>5.9210526315789469</v>
      </c>
      <c r="E9" s="23">
        <v>858</v>
      </c>
      <c r="F9" s="24">
        <f t="shared" si="1"/>
        <v>94.078947368421055</v>
      </c>
      <c r="G9" s="25">
        <f t="shared" si="6"/>
        <v>912</v>
      </c>
      <c r="H9" s="23">
        <v>37</v>
      </c>
      <c r="I9" s="24">
        <f t="shared" si="2"/>
        <v>17.874396135265698</v>
      </c>
      <c r="J9" s="23">
        <v>170</v>
      </c>
      <c r="K9" s="24">
        <f t="shared" si="3"/>
        <v>82.125603864734302</v>
      </c>
      <c r="L9" s="25">
        <f t="shared" si="7"/>
        <v>207</v>
      </c>
      <c r="M9" s="23">
        <v>91</v>
      </c>
      <c r="N9" s="24">
        <f t="shared" si="4"/>
        <v>8.1322609472743519</v>
      </c>
      <c r="O9" s="23">
        <v>1028</v>
      </c>
      <c r="P9" s="26">
        <f t="shared" si="5"/>
        <v>91.867739052725653</v>
      </c>
      <c r="Q9" s="25">
        <f t="shared" si="8"/>
        <v>1119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10</v>
      </c>
      <c r="E10" s="23">
        <v>27</v>
      </c>
      <c r="F10" s="24">
        <f t="shared" si="1"/>
        <v>90</v>
      </c>
      <c r="G10" s="25">
        <f t="shared" si="6"/>
        <v>30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3</v>
      </c>
      <c r="N10" s="24">
        <f t="shared" si="4"/>
        <v>9.375</v>
      </c>
      <c r="O10" s="23">
        <v>29</v>
      </c>
      <c r="P10" s="26">
        <f t="shared" si="5"/>
        <v>90.625</v>
      </c>
      <c r="Q10" s="25">
        <f t="shared" si="8"/>
        <v>32</v>
      </c>
    </row>
    <row r="11" spans="1:17" ht="15" customHeight="1">
      <c r="A11" s="21"/>
      <c r="B11" s="27" t="s">
        <v>14</v>
      </c>
      <c r="C11" s="28">
        <v>97</v>
      </c>
      <c r="D11" s="29">
        <f t="shared" si="0"/>
        <v>95.098039215686271</v>
      </c>
      <c r="E11" s="28">
        <v>5</v>
      </c>
      <c r="F11" s="29">
        <f t="shared" si="1"/>
        <v>4.9019607843137258</v>
      </c>
      <c r="G11" s="25">
        <f t="shared" si="6"/>
        <v>102</v>
      </c>
      <c r="H11" s="28">
        <v>10</v>
      </c>
      <c r="I11" s="29">
        <f t="shared" si="2"/>
        <v>100</v>
      </c>
      <c r="J11" s="28">
        <v>0</v>
      </c>
      <c r="K11" s="29">
        <f t="shared" si="3"/>
        <v>0</v>
      </c>
      <c r="L11" s="25">
        <f t="shared" si="7"/>
        <v>10</v>
      </c>
      <c r="M11" s="28">
        <v>107</v>
      </c>
      <c r="N11" s="29">
        <f t="shared" si="4"/>
        <v>95.535714285714292</v>
      </c>
      <c r="O11" s="28">
        <v>5</v>
      </c>
      <c r="P11" s="30">
        <f t="shared" si="5"/>
        <v>4.4642857142857144</v>
      </c>
      <c r="Q11" s="25">
        <f t="shared" si="8"/>
        <v>112</v>
      </c>
    </row>
    <row r="12" spans="1:17" s="37" customFormat="1" ht="15" customHeight="1">
      <c r="A12" s="31"/>
      <c r="B12" s="32" t="s">
        <v>15</v>
      </c>
      <c r="C12" s="33">
        <f>SUM(C5:C11)</f>
        <v>7405</v>
      </c>
      <c r="D12" s="34">
        <f t="shared" si="0"/>
        <v>56.673809888259605</v>
      </c>
      <c r="E12" s="33">
        <f>SUM(E5:E11)</f>
        <v>5661</v>
      </c>
      <c r="F12" s="34">
        <f t="shared" si="1"/>
        <v>43.326190111740395</v>
      </c>
      <c r="G12" s="35">
        <f t="shared" si="6"/>
        <v>13066</v>
      </c>
      <c r="H12" s="33">
        <f>SUM(H5:H11)</f>
        <v>945</v>
      </c>
      <c r="I12" s="34">
        <f t="shared" si="2"/>
        <v>51.081081081081081</v>
      </c>
      <c r="J12" s="33">
        <f>SUM(J5:J11)</f>
        <v>905</v>
      </c>
      <c r="K12" s="34">
        <f t="shared" si="3"/>
        <v>48.918918918918919</v>
      </c>
      <c r="L12" s="35">
        <f t="shared" si="7"/>
        <v>1850</v>
      </c>
      <c r="M12" s="33">
        <f>SUM(M5:M11)</f>
        <v>8350</v>
      </c>
      <c r="N12" s="34">
        <f t="shared" si="4"/>
        <v>55.980155537677653</v>
      </c>
      <c r="O12" s="33">
        <f>SUM(O5:O11)</f>
        <v>6566</v>
      </c>
      <c r="P12" s="36">
        <f t="shared" si="5"/>
        <v>44.019844462322339</v>
      </c>
      <c r="Q12" s="35">
        <f t="shared" si="8"/>
        <v>14916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14.12.2011&amp;RHamburg</oddHeader>
    <oddFooter>&amp;R&amp;10Tabelle 41.2 mw</oddFooter>
  </headerFooter>
  <legacyDrawing r:id="rId2"/>
  <oleObjects>
    <oleObject progId="Word.Document.8" shapeId="1025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2012-02-08T10:44:51Z</dcterms:created>
  <dcterms:modified xsi:type="dcterms:W3CDTF">2012-02-08T10:45:28Z</dcterms:modified>
</cp:coreProperties>
</file>