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Berlin" sheetId="1" r:id="rId1"/>
  </sheets>
  <definedNames>
    <definedName name="_xlnm.Print_Area" localSheetId="0">'Berlin'!$A$2:$Q$22</definedName>
  </definedNames>
  <calcPr fullCalcOnLoad="1"/>
</workbook>
</file>

<file path=xl/sharedStrings.xml><?xml version="1.0" encoding="utf-8"?>
<sst xmlns="http://schemas.openxmlformats.org/spreadsheetml/2006/main" count="36" uniqueCount="25">
  <si>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</si>
  <si>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</si>
  <si>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</si>
  <si>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</si>
  <si>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</si>
  <si>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</si>
  <si>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</si>
  <si>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</si>
  <si>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</si>
  <si>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</si>
  <si>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</si>
  <si>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</si>
  <si>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</si>
  <si>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</si>
  <si>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</si>
  <si>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</si>
  <si>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</si>
  <si>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</si>
  <si>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</si>
  <si>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</si>
  <si>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</si>
  <si>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</si>
  <si>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</si>
  <si>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2010 bis zum 30. September 2011, unterteilt nach Zuständigkeitsbereichen und Geschlecht
 in Berlin</t>
  </si>
  <si>
    <t>Quelle: Bundesinstitut für Berufsbildung, Erhebung zum 30. September 2011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</si>
</sst>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4">
    <xf numFmtId="0" fontId="0" fillId="0" borderId="0" xfId="0" applyFont="1" applyAlignment="1">
      <alignment/>
    </xf>
    <xf numFmtId="49" fontId="19" fillId="0" borderId="10" xfId="51" applyNumberFormat="1" applyFont="1" applyFill="1" applyBorder="1" applyAlignment="1">
      <alignment horizontal="center" vertical="center" wrapText="1"/>
      <protection/>
    </xf>
    <xf numFmtId="49" fontId="19" fillId="0" borderId="11" xfId="51" applyNumberFormat="1" applyFont="1" applyFill="1" applyBorder="1" applyAlignment="1">
      <alignment horizontal="center" vertical="center" wrapText="1"/>
      <protection/>
    </xf>
    <xf numFmtId="49" fontId="19" fillId="0" borderId="12" xfId="51" applyNumberFormat="1" applyFont="1" applyFill="1" applyBorder="1" applyAlignment="1">
      <alignment horizontal="center" vertical="center" wrapText="1"/>
      <protection/>
    </xf>
    <xf numFmtId="0" fontId="18" fillId="0" borderId="0" xfId="51" applyFill="1" applyBorder="1" applyAlignment="1">
      <alignment vertical="center"/>
      <protection/>
    </xf>
    <xf numFmtId="0" fontId="18" fillId="0" borderId="13" xfId="51" applyFill="1" applyBorder="1" applyAlignment="1">
      <alignment horizontal="center" wrapText="1"/>
      <protection/>
    </xf>
    <xf numFmtId="49" fontId="19" fillId="0" borderId="14" xfId="51" applyNumberFormat="1" applyFont="1" applyFill="1" applyBorder="1" applyAlignment="1">
      <alignment horizontal="center" vertical="center"/>
      <protection/>
    </xf>
    <xf numFmtId="0" fontId="18" fillId="0" borderId="10" xfId="51" applyFill="1" applyBorder="1" applyAlignment="1">
      <alignment horizontal="center" vertical="center" shrinkToFit="1"/>
      <protection/>
    </xf>
    <xf numFmtId="0" fontId="18" fillId="0" borderId="11" xfId="51" applyFill="1" applyBorder="1" applyAlignment="1">
      <alignment horizontal="center" vertical="center" shrinkToFit="1"/>
      <protection/>
    </xf>
    <xf numFmtId="0" fontId="18" fillId="0" borderId="12" xfId="51" applyFill="1" applyBorder="1" applyAlignment="1">
      <alignment horizontal="center" vertical="center" shrinkToFit="1"/>
      <protection/>
    </xf>
    <xf numFmtId="0" fontId="18" fillId="0" borderId="0" xfId="51" applyFill="1" applyBorder="1">
      <alignment/>
      <protection/>
    </xf>
    <xf numFmtId="0" fontId="18" fillId="0" borderId="15" xfId="51" applyFill="1" applyBorder="1" applyAlignment="1">
      <alignment horizontal="center" wrapText="1"/>
      <protection/>
    </xf>
    <xf numFmtId="49" fontId="19" fillId="0" borderId="16" xfId="51" applyNumberFormat="1" applyFont="1" applyFill="1" applyBorder="1" applyAlignment="1">
      <alignment horizontal="center" vertical="center"/>
      <protection/>
    </xf>
    <xf numFmtId="4" fontId="18" fillId="0" borderId="17" xfId="51" applyNumberFormat="1" applyFill="1" applyBorder="1" applyAlignment="1">
      <alignment horizontal="center" vertical="center" shrinkToFit="1"/>
      <protection/>
    </xf>
    <xf numFmtId="164" fontId="18" fillId="0" borderId="17" xfId="51" applyNumberFormat="1" applyFill="1" applyBorder="1" applyAlignment="1">
      <alignment horizontal="center" vertical="center" shrinkToFit="1"/>
      <protection/>
    </xf>
    <xf numFmtId="164" fontId="18" fillId="33" borderId="17" xfId="51" applyNumberFormat="1" applyFill="1" applyBorder="1" applyAlignment="1">
      <alignment horizontal="center" vertical="center" shrinkToFit="1"/>
      <protection/>
    </xf>
    <xf numFmtId="164" fontId="18" fillId="33" borderId="18" xfId="51" applyNumberFormat="1" applyFill="1" applyBorder="1" applyAlignment="1">
      <alignment horizontal="center" vertical="center" shrinkToFit="1"/>
      <protection/>
    </xf>
    <xf numFmtId="3" fontId="18" fillId="0" borderId="18" xfId="51" applyNumberFormat="1" applyFill="1" applyBorder="1" applyAlignment="1">
      <alignment horizontal="center" vertical="center" shrinkToFit="1"/>
      <protection/>
    </xf>
    <xf numFmtId="164" fontId="18" fillId="0" borderId="18" xfId="51" applyNumberFormat="1" applyFill="1" applyBorder="1" applyAlignment="1">
      <alignment horizontal="center" vertical="center" shrinkToFit="1"/>
      <protection/>
    </xf>
    <xf numFmtId="164" fontId="18" fillId="0" borderId="10" xfId="51" applyNumberFormat="1" applyFill="1" applyBorder="1" applyAlignment="1">
      <alignment horizontal="center" vertical="center" shrinkToFit="1"/>
      <protection/>
    </xf>
    <xf numFmtId="0" fontId="18" fillId="33" borderId="17" xfId="51" applyFill="1" applyBorder="1" applyAlignment="1">
      <alignment horizontal="center"/>
      <protection/>
    </xf>
    <xf numFmtId="0" fontId="18" fillId="0" borderId="19" xfId="51" applyFill="1" applyBorder="1" applyAlignment="1">
      <alignment horizontal="center"/>
      <protection/>
    </xf>
    <xf numFmtId="0" fontId="20" fillId="0" borderId="14" xfId="51" applyFont="1" applyFill="1" applyBorder="1">
      <alignment/>
      <protection/>
    </xf>
    <xf numFmtId="3" fontId="20" fillId="0" borderId="20" xfId="51" applyNumberFormat="1" applyFont="1" applyFill="1" applyBorder="1" applyAlignment="1">
      <alignment horizontal="right" shrinkToFit="1"/>
      <protection/>
    </xf>
    <xf numFmtId="164" fontId="20" fillId="0" borderId="20" xfId="51" applyNumberFormat="1" applyFont="1" applyFill="1" applyBorder="1" applyAlignment="1">
      <alignment horizontal="right" shrinkToFit="1"/>
      <protection/>
    </xf>
    <xf numFmtId="3" fontId="20" fillId="33" borderId="20" xfId="51" applyNumberFormat="1" applyFont="1" applyFill="1" applyBorder="1" applyAlignment="1">
      <alignment horizontal="right" shrinkToFit="1"/>
      <protection/>
    </xf>
    <xf numFmtId="164" fontId="20" fillId="0" borderId="19" xfId="51" applyNumberFormat="1" applyFont="1" applyFill="1" applyBorder="1" applyAlignment="1">
      <alignment horizontal="right" shrinkToFit="1"/>
      <protection/>
    </xf>
    <xf numFmtId="0" fontId="18" fillId="0" borderId="15" xfId="51" applyFill="1" applyBorder="1" applyAlignment="1">
      <alignment horizontal="center"/>
      <protection/>
    </xf>
    <xf numFmtId="0" fontId="20" fillId="0" borderId="16" xfId="51" applyFont="1" applyFill="1" applyBorder="1">
      <alignment/>
      <protection/>
    </xf>
    <xf numFmtId="3" fontId="20" fillId="0" borderId="18" xfId="51" applyNumberFormat="1" applyFont="1" applyFill="1" applyBorder="1" applyAlignment="1">
      <alignment horizontal="right" shrinkToFit="1"/>
      <protection/>
    </xf>
    <xf numFmtId="164" fontId="20" fillId="0" borderId="18" xfId="51" applyNumberFormat="1" applyFont="1" applyFill="1" applyBorder="1" applyAlignment="1">
      <alignment horizontal="right" shrinkToFit="1"/>
      <protection/>
    </xf>
    <xf numFmtId="3" fontId="20" fillId="33" borderId="18" xfId="51" applyNumberFormat="1" applyFont="1" applyFill="1" applyBorder="1" applyAlignment="1">
      <alignment horizontal="right" shrinkToFit="1"/>
      <protection/>
    </xf>
    <xf numFmtId="164" fontId="20" fillId="0" borderId="15" xfId="51" applyNumberFormat="1" applyFont="1" applyFill="1" applyBorder="1" applyAlignment="1">
      <alignment horizontal="right" shrinkToFit="1"/>
      <protection/>
    </xf>
    <xf numFmtId="0" fontId="19" fillId="0" borderId="10" xfId="51" applyFont="1" applyFill="1" applyBorder="1" applyAlignment="1">
      <alignment horizontal="center"/>
      <protection/>
    </xf>
    <xf numFmtId="0" fontId="21" fillId="0" borderId="12" xfId="51" applyFont="1" applyFill="1" applyBorder="1" applyAlignment="1">
      <alignment horizontal="left"/>
      <protection/>
    </xf>
    <xf numFmtId="3" fontId="21" fillId="0" borderId="17" xfId="51" applyNumberFormat="1" applyFont="1" applyFill="1" applyBorder="1" applyAlignment="1">
      <alignment horizontal="right" shrinkToFit="1"/>
      <protection/>
    </xf>
    <xf numFmtId="164" fontId="21" fillId="0" borderId="17" xfId="51" applyNumberFormat="1" applyFont="1" applyFill="1" applyBorder="1" applyAlignment="1">
      <alignment horizontal="right" shrinkToFit="1"/>
      <protection/>
    </xf>
    <xf numFmtId="3" fontId="21" fillId="33" borderId="17" xfId="51" applyNumberFormat="1" applyFont="1" applyFill="1" applyBorder="1" applyAlignment="1">
      <alignment horizontal="right" shrinkToFit="1"/>
      <protection/>
    </xf>
    <xf numFmtId="164" fontId="21" fillId="0" borderId="10" xfId="51" applyNumberFormat="1" applyFont="1" applyFill="1" applyBorder="1" applyAlignment="1">
      <alignment horizontal="right" shrinkToFit="1"/>
      <protection/>
    </xf>
    <xf numFmtId="0" fontId="19" fillId="0" borderId="0" xfId="51" applyFont="1" applyFill="1" applyBorder="1" applyAlignment="1">
      <alignment horizontal="right"/>
      <protection/>
    </xf>
    <xf numFmtId="0" fontId="19" fillId="0" borderId="0" xfId="51" applyFont="1" applyFill="1" applyBorder="1" applyAlignment="1">
      <alignment horizontal="center"/>
      <protection/>
    </xf>
    <xf numFmtId="0" fontId="19" fillId="0" borderId="21" xfId="51" applyFont="1" applyFill="1" applyBorder="1">
      <alignment/>
      <protection/>
    </xf>
    <xf numFmtId="4" fontId="19" fillId="0" borderId="21" xfId="51" applyNumberFormat="1" applyFont="1" applyFill="1" applyBorder="1" applyAlignment="1">
      <alignment shrinkToFit="1"/>
      <protection/>
    </xf>
    <xf numFmtId="164" fontId="19" fillId="0" borderId="21" xfId="51" applyNumberFormat="1" applyFont="1" applyFill="1" applyBorder="1" applyAlignment="1">
      <alignment shrinkToFit="1"/>
      <protection/>
    </xf>
    <xf numFmtId="3" fontId="19" fillId="0" borderId="21" xfId="51" applyNumberFormat="1" applyFont="1" applyFill="1" applyBorder="1" applyAlignment="1">
      <alignment shrinkToFit="1"/>
      <protection/>
    </xf>
    <xf numFmtId="164" fontId="19" fillId="0" borderId="21" xfId="51" applyNumberFormat="1" applyFont="1" applyFill="1" applyBorder="1" applyAlignment="1">
      <alignment horizontal="center"/>
      <protection/>
    </xf>
    <xf numFmtId="0" fontId="19" fillId="0" borderId="0" xfId="51" applyFont="1" applyFill="1" applyBorder="1">
      <alignment/>
      <protection/>
    </xf>
    <xf numFmtId="49" fontId="22" fillId="0" borderId="0" xfId="51" applyNumberFormat="1" applyFont="1" applyFill="1" applyBorder="1" applyAlignment="1">
      <alignment horizontal="left"/>
      <protection/>
    </xf>
    <xf numFmtId="0" fontId="18" fillId="0" borderId="0" xfId="51" applyFill="1">
      <alignment/>
      <protection/>
    </xf>
    <xf numFmtId="4" fontId="18" fillId="0" borderId="0" xfId="51" applyNumberFormat="1" applyFill="1">
      <alignment/>
      <protection/>
    </xf>
    <xf numFmtId="164" fontId="18" fillId="0" borderId="0" xfId="51" applyNumberFormat="1" applyFill="1">
      <alignment/>
      <protection/>
    </xf>
    <xf numFmtId="3" fontId="18" fillId="0" borderId="0" xfId="51" applyNumberFormat="1" applyFill="1">
      <alignment/>
      <protection/>
    </xf>
    <xf numFmtId="0" fontId="19" fillId="0" borderId="0" xfId="51" applyFont="1" applyFill="1" applyBorder="1" applyAlignment="1">
      <alignment horizontal="left"/>
      <protection/>
    </xf>
    <xf numFmtId="0" fontId="19" fillId="0" borderId="0" xfId="51" applyFont="1" applyFill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5222</v>
      </c>
      <c r="D5" s="24">
        <f aca="true" t="shared" si="0" ref="D5:D18">IF(C5+E5&lt;&gt;0,100*(C5/(C5+E5)),".")</f>
        <v>58.96567299006323</v>
      </c>
      <c r="E5" s="23">
        <v>3634</v>
      </c>
      <c r="F5" s="24">
        <f aca="true" t="shared" si="1" ref="F5:F18">IF(E5+C5&lt;&gt;0,100*(E5/(E5+C5)),".")</f>
        <v>41.03432700993677</v>
      </c>
      <c r="G5" s="25">
        <f>E5+C5</f>
        <v>8856</v>
      </c>
      <c r="H5" s="23">
        <v>1214</v>
      </c>
      <c r="I5" s="24">
        <f aca="true" t="shared" si="2" ref="I5:I18">IF(H5+J5&lt;&gt;0,100*(H5/(H5+J5)),".")</f>
        <v>51.28855090832277</v>
      </c>
      <c r="J5" s="23">
        <v>1153</v>
      </c>
      <c r="K5" s="24">
        <f aca="true" t="shared" si="3" ref="K5:K18">IF(J5+H5&lt;&gt;0,100*(J5/(J5+H5)),".")</f>
        <v>48.71144909167723</v>
      </c>
      <c r="L5" s="25">
        <f>J5+H5</f>
        <v>2367</v>
      </c>
      <c r="M5" s="23">
        <v>6436</v>
      </c>
      <c r="N5" s="24">
        <f aca="true" t="shared" si="4" ref="N5:N18">IF(M5+O5&lt;&gt;0,100*(M5/(M5+O5)),".")</f>
        <v>57.34652053818052</v>
      </c>
      <c r="O5" s="23">
        <v>4787</v>
      </c>
      <c r="P5" s="26">
        <f aca="true" t="shared" si="5" ref="P5:P18">IF(O5+M5&lt;&gt;0,100*(O5/(O5+M5)),".")</f>
        <v>42.65347946181948</v>
      </c>
      <c r="Q5" s="25">
        <f>O5+M5</f>
        <v>11223</v>
      </c>
    </row>
    <row r="6" spans="1:17" ht="15" customHeight="1">
      <c r="A6" s="21"/>
      <c r="B6" s="22" t="s">
        <v>9</v>
      </c>
      <c r="C6" s="23">
        <v>2619</v>
      </c>
      <c r="D6" s="24">
        <f t="shared" si="0"/>
        <v>70.87956698240866</v>
      </c>
      <c r="E6" s="23">
        <v>1076</v>
      </c>
      <c r="F6" s="24">
        <f t="shared" si="1"/>
        <v>29.120433017591342</v>
      </c>
      <c r="G6" s="25">
        <f aca="true" t="shared" si="6" ref="G6:G16">E6+C6</f>
        <v>3695</v>
      </c>
      <c r="H6" s="23">
        <v>429</v>
      </c>
      <c r="I6" s="24">
        <f t="shared" si="2"/>
        <v>64.90166414523449</v>
      </c>
      <c r="J6" s="23">
        <v>232</v>
      </c>
      <c r="K6" s="24">
        <f t="shared" si="3"/>
        <v>35.09833585476551</v>
      </c>
      <c r="L6" s="25">
        <f aca="true" t="shared" si="7" ref="L6:L16">J6+H6</f>
        <v>661</v>
      </c>
      <c r="M6" s="23">
        <v>3048</v>
      </c>
      <c r="N6" s="24">
        <f t="shared" si="4"/>
        <v>69.9724517906336</v>
      </c>
      <c r="O6" s="23">
        <v>1308</v>
      </c>
      <c r="P6" s="26">
        <f t="shared" si="5"/>
        <v>30.02754820936639</v>
      </c>
      <c r="Q6" s="25">
        <f aca="true" t="shared" si="8" ref="Q6:Q16">O6+M6</f>
        <v>4356</v>
      </c>
    </row>
    <row r="7" spans="1:17" ht="15" customHeight="1">
      <c r="A7" s="21"/>
      <c r="B7" s="22" t="s">
        <v>10</v>
      </c>
      <c r="C7" s="23">
        <v>221</v>
      </c>
      <c r="D7" s="24">
        <f t="shared" si="0"/>
        <v>34.53125</v>
      </c>
      <c r="E7" s="23">
        <v>419</v>
      </c>
      <c r="F7" s="24">
        <f t="shared" si="1"/>
        <v>65.46875</v>
      </c>
      <c r="G7" s="25">
        <f t="shared" si="6"/>
        <v>640</v>
      </c>
      <c r="H7" s="23">
        <v>2</v>
      </c>
      <c r="I7" s="24">
        <f t="shared" si="2"/>
        <v>66.66666666666666</v>
      </c>
      <c r="J7" s="23">
        <v>1</v>
      </c>
      <c r="K7" s="24">
        <f t="shared" si="3"/>
        <v>33.33333333333333</v>
      </c>
      <c r="L7" s="25">
        <f t="shared" si="7"/>
        <v>3</v>
      </c>
      <c r="M7" s="23">
        <v>223</v>
      </c>
      <c r="N7" s="24">
        <f t="shared" si="4"/>
        <v>34.68118195956454</v>
      </c>
      <c r="O7" s="23">
        <v>420</v>
      </c>
      <c r="P7" s="26">
        <f t="shared" si="5"/>
        <v>65.31881804043546</v>
      </c>
      <c r="Q7" s="25">
        <f t="shared" si="8"/>
        <v>643</v>
      </c>
    </row>
    <row r="8" spans="1:17" ht="15" customHeight="1">
      <c r="A8" s="21"/>
      <c r="B8" s="22" t="s">
        <v>11</v>
      </c>
      <c r="C8" s="23">
        <v>2</v>
      </c>
      <c r="D8" s="24">
        <f t="shared" si="0"/>
        <v>50</v>
      </c>
      <c r="E8" s="23">
        <v>2</v>
      </c>
      <c r="F8" s="24">
        <f t="shared" si="1"/>
        <v>50</v>
      </c>
      <c r="G8" s="25">
        <f t="shared" si="6"/>
        <v>4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2</v>
      </c>
      <c r="N8" s="24">
        <f t="shared" si="4"/>
        <v>50</v>
      </c>
      <c r="O8" s="23">
        <v>2</v>
      </c>
      <c r="P8" s="26">
        <f t="shared" si="5"/>
        <v>50</v>
      </c>
      <c r="Q8" s="25">
        <f t="shared" si="8"/>
        <v>4</v>
      </c>
    </row>
    <row r="9" spans="1:17" ht="15" customHeight="1">
      <c r="A9" s="21"/>
      <c r="B9" s="22" t="s">
        <v>12</v>
      </c>
      <c r="C9" s="23">
        <v>186</v>
      </c>
      <c r="D9" s="24">
        <f t="shared" si="0"/>
        <v>79.14893617021276</v>
      </c>
      <c r="E9" s="23">
        <v>49</v>
      </c>
      <c r="F9" s="24">
        <f t="shared" si="1"/>
        <v>20.851063829787233</v>
      </c>
      <c r="G9" s="25">
        <f t="shared" si="6"/>
        <v>235</v>
      </c>
      <c r="H9" s="23">
        <v>20</v>
      </c>
      <c r="I9" s="24">
        <f t="shared" si="2"/>
        <v>95.23809523809523</v>
      </c>
      <c r="J9" s="23">
        <v>1</v>
      </c>
      <c r="K9" s="24">
        <f t="shared" si="3"/>
        <v>4.761904761904762</v>
      </c>
      <c r="L9" s="25">
        <f t="shared" si="7"/>
        <v>21</v>
      </c>
      <c r="M9" s="23">
        <v>206</v>
      </c>
      <c r="N9" s="24">
        <f t="shared" si="4"/>
        <v>80.46875</v>
      </c>
      <c r="O9" s="23">
        <v>50</v>
      </c>
      <c r="P9" s="26">
        <f t="shared" si="5"/>
        <v>19.53125</v>
      </c>
      <c r="Q9" s="25">
        <f t="shared" si="8"/>
        <v>256</v>
      </c>
    </row>
    <row r="10" spans="1:17" ht="15" customHeight="1">
      <c r="A10" s="21"/>
      <c r="B10" s="22" t="s">
        <v>13</v>
      </c>
      <c r="C10" s="23">
        <v>23</v>
      </c>
      <c r="D10" s="24">
        <f t="shared" si="0"/>
        <v>16.911764705882355</v>
      </c>
      <c r="E10" s="23">
        <v>113</v>
      </c>
      <c r="F10" s="24">
        <f t="shared" si="1"/>
        <v>83.08823529411765</v>
      </c>
      <c r="G10" s="25">
        <f t="shared" si="6"/>
        <v>136</v>
      </c>
      <c r="H10" s="23">
        <v>0</v>
      </c>
      <c r="I10" s="24">
        <f t="shared" si="2"/>
        <v>0</v>
      </c>
      <c r="J10" s="23">
        <v>10</v>
      </c>
      <c r="K10" s="24">
        <f t="shared" si="3"/>
        <v>100</v>
      </c>
      <c r="L10" s="25">
        <f t="shared" si="7"/>
        <v>10</v>
      </c>
      <c r="M10" s="23">
        <v>23</v>
      </c>
      <c r="N10" s="24">
        <f t="shared" si="4"/>
        <v>15.753424657534246</v>
      </c>
      <c r="O10" s="23">
        <v>123</v>
      </c>
      <c r="P10" s="26">
        <f t="shared" si="5"/>
        <v>84.24657534246576</v>
      </c>
      <c r="Q10" s="25">
        <f t="shared" si="8"/>
        <v>146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7</v>
      </c>
      <c r="D12" s="24">
        <f t="shared" si="0"/>
        <v>14.000000000000002</v>
      </c>
      <c r="E12" s="23">
        <v>43</v>
      </c>
      <c r="F12" s="24">
        <f t="shared" si="1"/>
        <v>86</v>
      </c>
      <c r="G12" s="25">
        <f t="shared" si="6"/>
        <v>50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7</v>
      </c>
      <c r="N12" s="24">
        <f t="shared" si="4"/>
        <v>14.000000000000002</v>
      </c>
      <c r="O12" s="23">
        <v>43</v>
      </c>
      <c r="P12" s="26">
        <f t="shared" si="5"/>
        <v>86</v>
      </c>
      <c r="Q12" s="25">
        <f t="shared" si="8"/>
        <v>50</v>
      </c>
    </row>
    <row r="13" spans="1:17" ht="15" customHeight="1">
      <c r="A13" s="21"/>
      <c r="B13" s="22" t="s">
        <v>16</v>
      </c>
      <c r="C13" s="23">
        <v>17</v>
      </c>
      <c r="D13" s="24">
        <f t="shared" si="0"/>
        <v>2.677165354330709</v>
      </c>
      <c r="E13" s="23">
        <v>618</v>
      </c>
      <c r="F13" s="24">
        <f t="shared" si="1"/>
        <v>97.32283464566929</v>
      </c>
      <c r="G13" s="25">
        <f t="shared" si="6"/>
        <v>635</v>
      </c>
      <c r="H13" s="23">
        <v>1</v>
      </c>
      <c r="I13" s="24">
        <f t="shared" si="2"/>
        <v>3.125</v>
      </c>
      <c r="J13" s="23">
        <v>31</v>
      </c>
      <c r="K13" s="24">
        <f t="shared" si="3"/>
        <v>96.875</v>
      </c>
      <c r="L13" s="25">
        <f t="shared" si="7"/>
        <v>32</v>
      </c>
      <c r="M13" s="23">
        <v>18</v>
      </c>
      <c r="N13" s="24">
        <f t="shared" si="4"/>
        <v>2.6986506746626686</v>
      </c>
      <c r="O13" s="23">
        <v>649</v>
      </c>
      <c r="P13" s="26">
        <f t="shared" si="5"/>
        <v>97.30134932533733</v>
      </c>
      <c r="Q13" s="25">
        <f t="shared" si="8"/>
        <v>667</v>
      </c>
    </row>
    <row r="14" spans="1:17" ht="15" customHeight="1">
      <c r="A14" s="21"/>
      <c r="B14" s="22" t="s">
        <v>17</v>
      </c>
      <c r="C14" s="23">
        <v>1</v>
      </c>
      <c r="D14" s="24">
        <f t="shared" si="0"/>
        <v>1.9230769230769231</v>
      </c>
      <c r="E14" s="23">
        <v>51</v>
      </c>
      <c r="F14" s="24">
        <f t="shared" si="1"/>
        <v>98.07692307692307</v>
      </c>
      <c r="G14" s="25">
        <f t="shared" si="6"/>
        <v>52</v>
      </c>
      <c r="H14" s="23">
        <v>0</v>
      </c>
      <c r="I14" s="24">
        <f t="shared" si="2"/>
        <v>0</v>
      </c>
      <c r="J14" s="23">
        <v>16</v>
      </c>
      <c r="K14" s="24">
        <f t="shared" si="3"/>
        <v>100</v>
      </c>
      <c r="L14" s="25">
        <f t="shared" si="7"/>
        <v>16</v>
      </c>
      <c r="M14" s="23">
        <v>1</v>
      </c>
      <c r="N14" s="24">
        <f t="shared" si="4"/>
        <v>1.4705882352941175</v>
      </c>
      <c r="O14" s="23">
        <v>67</v>
      </c>
      <c r="P14" s="26">
        <f t="shared" si="5"/>
        <v>98.52941176470588</v>
      </c>
      <c r="Q14" s="25">
        <f t="shared" si="8"/>
        <v>68</v>
      </c>
    </row>
    <row r="15" spans="1:17" ht="15" customHeight="1">
      <c r="A15" s="21"/>
      <c r="B15" s="22" t="s">
        <v>18</v>
      </c>
      <c r="C15" s="23">
        <v>7</v>
      </c>
      <c r="D15" s="24">
        <f t="shared" si="0"/>
        <v>1.4925373134328357</v>
      </c>
      <c r="E15" s="23">
        <v>462</v>
      </c>
      <c r="F15" s="24">
        <f t="shared" si="1"/>
        <v>98.50746268656717</v>
      </c>
      <c r="G15" s="25">
        <f t="shared" si="6"/>
        <v>469</v>
      </c>
      <c r="H15" s="23">
        <v>1</v>
      </c>
      <c r="I15" s="24">
        <f t="shared" si="2"/>
        <v>5.555555555555555</v>
      </c>
      <c r="J15" s="23">
        <v>17</v>
      </c>
      <c r="K15" s="24">
        <f t="shared" si="3"/>
        <v>94.44444444444444</v>
      </c>
      <c r="L15" s="25">
        <f t="shared" si="7"/>
        <v>18</v>
      </c>
      <c r="M15" s="23">
        <v>8</v>
      </c>
      <c r="N15" s="24">
        <f t="shared" si="4"/>
        <v>1.642710472279261</v>
      </c>
      <c r="O15" s="23">
        <v>479</v>
      </c>
      <c r="P15" s="26">
        <f t="shared" si="5"/>
        <v>98.35728952772074</v>
      </c>
      <c r="Q15" s="25">
        <f t="shared" si="8"/>
        <v>487</v>
      </c>
    </row>
    <row r="16" spans="1:17" ht="15" customHeight="1">
      <c r="A16" s="21"/>
      <c r="B16" s="22" t="s">
        <v>19</v>
      </c>
      <c r="C16" s="23">
        <v>19</v>
      </c>
      <c r="D16" s="24">
        <f t="shared" si="0"/>
        <v>7.3643410852713185</v>
      </c>
      <c r="E16" s="23">
        <v>239</v>
      </c>
      <c r="F16" s="24">
        <f t="shared" si="1"/>
        <v>92.63565891472868</v>
      </c>
      <c r="G16" s="25">
        <f t="shared" si="6"/>
        <v>258</v>
      </c>
      <c r="H16" s="23">
        <v>0</v>
      </c>
      <c r="I16" s="24">
        <f t="shared" si="2"/>
        <v>0</v>
      </c>
      <c r="J16" s="23">
        <v>2</v>
      </c>
      <c r="K16" s="24">
        <f t="shared" si="3"/>
        <v>100</v>
      </c>
      <c r="L16" s="25">
        <f t="shared" si="7"/>
        <v>2</v>
      </c>
      <c r="M16" s="23">
        <v>19</v>
      </c>
      <c r="N16" s="24">
        <f t="shared" si="4"/>
        <v>7.307692307692308</v>
      </c>
      <c r="O16" s="23">
        <v>241</v>
      </c>
      <c r="P16" s="26">
        <f t="shared" si="5"/>
        <v>92.6923076923077</v>
      </c>
      <c r="Q16" s="25">
        <f t="shared" si="8"/>
        <v>260</v>
      </c>
    </row>
    <row r="17" spans="1:17" ht="15" customHeight="1">
      <c r="A17" s="27"/>
      <c r="B17" s="28" t="s">
        <v>20</v>
      </c>
      <c r="C17" s="29">
        <v>25</v>
      </c>
      <c r="D17" s="30">
        <f t="shared" si="0"/>
        <v>28.08988764044944</v>
      </c>
      <c r="E17" s="29">
        <v>64</v>
      </c>
      <c r="F17" s="30">
        <f t="shared" si="1"/>
        <v>71.91011235955057</v>
      </c>
      <c r="G17" s="31">
        <f>E17+C17</f>
        <v>89</v>
      </c>
      <c r="H17" s="29">
        <v>52</v>
      </c>
      <c r="I17" s="30">
        <f t="shared" si="2"/>
        <v>35.374149659863946</v>
      </c>
      <c r="J17" s="29">
        <v>95</v>
      </c>
      <c r="K17" s="30">
        <f t="shared" si="3"/>
        <v>64.62585034013605</v>
      </c>
      <c r="L17" s="31">
        <f>J17+H17</f>
        <v>147</v>
      </c>
      <c r="M17" s="29">
        <v>77</v>
      </c>
      <c r="N17" s="30">
        <f t="shared" si="4"/>
        <v>32.6271186440678</v>
      </c>
      <c r="O17" s="29">
        <v>159</v>
      </c>
      <c r="P17" s="32">
        <f t="shared" si="5"/>
        <v>67.37288135593221</v>
      </c>
      <c r="Q17" s="31">
        <f>O17+M17</f>
        <v>236</v>
      </c>
    </row>
    <row r="18" spans="1:17" s="39" customFormat="1" ht="15" customHeight="1">
      <c r="A18" s="33"/>
      <c r="B18" s="34" t="s">
        <v>21</v>
      </c>
      <c r="C18" s="35">
        <f>SUM(C5:C17)</f>
        <v>8349</v>
      </c>
      <c r="D18" s="36">
        <f t="shared" si="0"/>
        <v>55.22190621072822</v>
      </c>
      <c r="E18" s="35">
        <f>SUM(E5:E17)</f>
        <v>6770</v>
      </c>
      <c r="F18" s="36">
        <f t="shared" si="1"/>
        <v>44.77809378927178</v>
      </c>
      <c r="G18" s="37">
        <f>E18+C18</f>
        <v>15119</v>
      </c>
      <c r="H18" s="35">
        <f>SUM(H5:H17)</f>
        <v>1719</v>
      </c>
      <c r="I18" s="36">
        <f t="shared" si="2"/>
        <v>52.45651510527922</v>
      </c>
      <c r="J18" s="35">
        <f>SUM(J5:J17)</f>
        <v>1558</v>
      </c>
      <c r="K18" s="36">
        <f t="shared" si="3"/>
        <v>47.543484894720784</v>
      </c>
      <c r="L18" s="37">
        <f>J18+H18</f>
        <v>3277</v>
      </c>
      <c r="M18" s="35">
        <f>SUM(M5:M17)</f>
        <v>10068</v>
      </c>
      <c r="N18" s="36">
        <f t="shared" si="4"/>
        <v>54.72928897586432</v>
      </c>
      <c r="O18" s="35">
        <f>SUM(O5:O17)</f>
        <v>8328</v>
      </c>
      <c r="P18" s="38">
        <f t="shared" si="5"/>
        <v>45.27071102413568</v>
      </c>
      <c r="Q18" s="37">
        <f>O18+M18</f>
        <v>18396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14.12.2011&amp;RBerlin</oddHeader>
    <oddFooter>&amp;R&amp;10Tabelle 51.2 mw</oddFooter>
  </headerFooter>
  <legacyDrawing r:id="rId2"/>
  <oleObjects>
    <oleObject progId="Word.Document.8" shapeId="6397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2012-01-05T12:57:06Z</dcterms:created>
  <dcterms:modified xsi:type="dcterms:W3CDTF">2012-01-05T12:57:10Z</dcterms:modified>
  <cp:category/>
  <cp:version/>
  <cp:contentType/>
  <cp:contentStatus/>
</cp:coreProperties>
</file>