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Neunkirchen" sheetId="1" r:id="rId1"/>
    <sheet name="Saarbrücken" sheetId="2" r:id="rId2"/>
    <sheet name="Saarlouis" sheetId="3" r:id="rId3"/>
  </sheets>
  <definedNames/>
  <calcPr fullCalcOnLoad="1"/>
</workbook>
</file>

<file path=xl/sharedStrings.xml><?xml version="1.0" encoding="utf-8"?>
<sst xmlns="http://schemas.openxmlformats.org/spreadsheetml/2006/main" count="99" uniqueCount="27">
  <si>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</si>
  <si>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</si>
  <si>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</si>
  <si>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</si>
  <si>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</si>
  <si>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</si>
  <si>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</si>
  <si>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</si>
  <si>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</si>
  <si>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</si>
  <si>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</si>
  <si>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</si>
  <si>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</si>
  <si>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</si>
  <si>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</si>
  <si>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</si>
  <si>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</si>
  <si>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</si>
  <si>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</si>
  <si>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</si>
  <si>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</si>
  <si>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</si>
  <si>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mit Vergleich zum Vorjahr
 in Neunkirchen</t>
  </si>
  <si>
    <t>2011</t>
  </si>
  <si>
    <t>Quelle: Bundesinstitut für Berufsbildung, Erhebung zum 30. September 2011</t>
  </si>
  <si>
    <t>Neu abgeschlossene Ausbildungsverträge vom 01. Oktober 2010 bis zum 30. September 2011, unterteilt nach Zuständigkeitsbereichen mit Vergleich zum Vorjahr
 in Saarbrücken</t>
  </si>
  <si>
    <t>Neu abgeschlossene Ausbildungsverträge vom 01. Oktober 2010 bis zum 30. September 2011, unterteilt nach Zuständigkeitsbereichen mit Vergleich zum Vorjahr
 in Saarlouis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</si>
</sst>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8" fillId="0" borderId="0" xfId="51" applyFill="1" applyBorder="1">
      <alignment/>
      <protection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3" xfId="51" applyFill="1" applyBorder="1" applyAlignment="1">
      <alignment horizontal="center" vertical="center" shrinkToFit="1"/>
      <protection/>
    </xf>
    <xf numFmtId="0" fontId="18" fillId="0" borderId="15" xfId="51" applyFill="1" applyBorder="1" applyAlignment="1">
      <alignment horizontal="center" vertical="center" shrinkToFit="1"/>
      <protection/>
    </xf>
    <xf numFmtId="0" fontId="18" fillId="0" borderId="16" xfId="5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 wrapText="1"/>
      <protection/>
    </xf>
    <xf numFmtId="49" fontId="18" fillId="0" borderId="18" xfId="51" applyNumberFormat="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 vertical="center" shrinkToFit="1"/>
      <protection/>
    </xf>
    <xf numFmtId="0" fontId="18" fillId="0" borderId="14" xfId="51" applyFill="1" applyBorder="1" applyAlignment="1">
      <alignment horizontal="center" vertical="center" shrinkToFit="1"/>
      <protection/>
    </xf>
    <xf numFmtId="0" fontId="18" fillId="0" borderId="19" xfId="51" applyFill="1" applyBorder="1" applyAlignment="1">
      <alignment horizontal="center" wrapText="1"/>
      <protection/>
    </xf>
    <xf numFmtId="49" fontId="19" fillId="0" borderId="20" xfId="51" applyNumberFormat="1" applyFont="1" applyFill="1" applyBorder="1" applyAlignment="1">
      <alignment horizontal="center" vertical="center"/>
      <protection/>
    </xf>
    <xf numFmtId="49" fontId="18" fillId="0" borderId="21" xfId="51" applyNumberFormat="1" applyFill="1" applyBorder="1" applyAlignment="1">
      <alignment horizontal="center" vertical="center" shrinkToFit="1"/>
      <protection/>
    </xf>
    <xf numFmtId="49" fontId="18" fillId="0" borderId="21" xfId="51" applyNumberFormat="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5" fontId="20" fillId="0" borderId="18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22" xfId="51" applyNumberFormat="1" applyFont="1" applyFill="1" applyBorder="1" applyAlignment="1">
      <alignment horizontal="right" shrinkToFit="1"/>
      <protection/>
    </xf>
    <xf numFmtId="165" fontId="21" fillId="0" borderId="22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15" xfId="51" applyFont="1" applyFill="1" applyBorder="1">
      <alignment/>
      <protection/>
    </xf>
    <xf numFmtId="4" fontId="19" fillId="0" borderId="15" xfId="51" applyNumberFormat="1" applyFont="1" applyFill="1" applyBorder="1" applyAlignment="1">
      <alignment shrinkToFit="1"/>
      <protection/>
    </xf>
    <xf numFmtId="164" fontId="19" fillId="0" borderId="15" xfId="51" applyNumberFormat="1" applyFont="1" applyFill="1" applyBorder="1" applyAlignment="1">
      <alignment shrinkToFit="1"/>
      <protection/>
    </xf>
    <xf numFmtId="3" fontId="19" fillId="0" borderId="15" xfId="51" applyNumberFormat="1" applyFont="1" applyFill="1" applyBorder="1" applyAlignment="1">
      <alignment shrinkToFit="1"/>
      <protection/>
    </xf>
    <xf numFmtId="164" fontId="19" fillId="0" borderId="15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164" fontId="18" fillId="0" borderId="0" xfId="51" applyNumberFormat="1" applyFill="1" applyAlignment="1">
      <alignment horizontal="center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2010</v>
      </c>
      <c r="D4" s="16" t="s">
        <v>23</v>
      </c>
      <c r="E4" s="17" t="s">
        <v>4</v>
      </c>
      <c r="F4" s="18"/>
      <c r="G4" s="16">
        <v>2010</v>
      </c>
      <c r="H4" s="16" t="s">
        <v>23</v>
      </c>
      <c r="I4" s="17" t="s">
        <v>4</v>
      </c>
      <c r="J4" s="18"/>
      <c r="K4" s="16">
        <v>2010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847</v>
      </c>
      <c r="D6" s="25">
        <v>1117</v>
      </c>
      <c r="E6" s="25">
        <f>D6-C6</f>
        <v>270</v>
      </c>
      <c r="F6" s="26">
        <f>IF(C6&lt;&gt;0,E6*100/C6,".")</f>
        <v>31.877213695395515</v>
      </c>
      <c r="G6" s="25">
        <v>347</v>
      </c>
      <c r="H6" s="25">
        <v>305</v>
      </c>
      <c r="I6" s="25">
        <f>H6-G6</f>
        <v>-42</v>
      </c>
      <c r="J6" s="26">
        <f>IF(G6&lt;&gt;0,I6*100/G6,".")</f>
        <v>-12.103746397694524</v>
      </c>
      <c r="K6" s="25">
        <v>1194</v>
      </c>
      <c r="L6" s="25">
        <v>1422</v>
      </c>
      <c r="M6" s="25">
        <f>L6-K6</f>
        <v>228</v>
      </c>
      <c r="N6" s="26">
        <f>IF(K6&lt;&gt;0,M6*100/K6,".")</f>
        <v>19.09547738693467</v>
      </c>
    </row>
    <row r="7" spans="1:14" ht="15" customHeight="1">
      <c r="A7" s="23"/>
      <c r="B7" s="24" t="s">
        <v>8</v>
      </c>
      <c r="C7" s="25">
        <v>587</v>
      </c>
      <c r="D7" s="25">
        <v>580</v>
      </c>
      <c r="E7" s="25">
        <f>D7-C7</f>
        <v>-7</v>
      </c>
      <c r="F7" s="26">
        <f aca="true" t="shared" si="0" ref="F7:F19">IF(C7&lt;&gt;0,E7*100/C7,".")</f>
        <v>-1.192504258943782</v>
      </c>
      <c r="G7" s="25">
        <v>161</v>
      </c>
      <c r="H7" s="25">
        <v>170</v>
      </c>
      <c r="I7" s="25">
        <f>H7-G7</f>
        <v>9</v>
      </c>
      <c r="J7" s="26">
        <f aca="true" t="shared" si="1" ref="J7:J19">IF(G7&lt;&gt;0,I7*100/G7,".")</f>
        <v>5.590062111801243</v>
      </c>
      <c r="K7" s="25">
        <v>748</v>
      </c>
      <c r="L7" s="25">
        <v>750</v>
      </c>
      <c r="M7" s="25">
        <f>L7-K7</f>
        <v>2</v>
      </c>
      <c r="N7" s="26">
        <f aca="true" t="shared" si="2" ref="N7:N19">IF(K7&lt;&gt;0,M7*100/K7,".")</f>
        <v>0.26737967914438504</v>
      </c>
    </row>
    <row r="8" spans="1:14" ht="15" customHeight="1">
      <c r="A8" s="23"/>
      <c r="B8" s="24" t="s">
        <v>9</v>
      </c>
      <c r="C8" s="25">
        <v>37</v>
      </c>
      <c r="D8" s="25">
        <v>15</v>
      </c>
      <c r="E8" s="25">
        <f aca="true" t="shared" si="3" ref="E8:E19">D8-C8</f>
        <v>-22</v>
      </c>
      <c r="F8" s="26">
        <f t="shared" si="0"/>
        <v>-59.45945945945946</v>
      </c>
      <c r="G8" s="25">
        <v>1</v>
      </c>
      <c r="H8" s="25">
        <v>0</v>
      </c>
      <c r="I8" s="25">
        <f aca="true" t="shared" si="4" ref="I8:I19">H8-G8</f>
        <v>-1</v>
      </c>
      <c r="J8" s="26">
        <f t="shared" si="1"/>
        <v>-100</v>
      </c>
      <c r="K8" s="25">
        <v>38</v>
      </c>
      <c r="L8" s="25">
        <v>15</v>
      </c>
      <c r="M8" s="25">
        <f aca="true" t="shared" si="5" ref="M8:M19">L8-K8</f>
        <v>-23</v>
      </c>
      <c r="N8" s="26">
        <f t="shared" si="2"/>
        <v>-60.526315789473685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65</v>
      </c>
      <c r="D10" s="25">
        <v>99</v>
      </c>
      <c r="E10" s="25">
        <f t="shared" si="3"/>
        <v>34</v>
      </c>
      <c r="F10" s="26">
        <f t="shared" si="0"/>
        <v>52.30769230769231</v>
      </c>
      <c r="G10" s="25">
        <v>0</v>
      </c>
      <c r="H10" s="25">
        <v>12</v>
      </c>
      <c r="I10" s="25">
        <f t="shared" si="4"/>
        <v>12</v>
      </c>
      <c r="J10" s="26" t="str">
        <f t="shared" si="1"/>
        <v>.</v>
      </c>
      <c r="K10" s="25">
        <v>65</v>
      </c>
      <c r="L10" s="25">
        <v>111</v>
      </c>
      <c r="M10" s="25">
        <f t="shared" si="5"/>
        <v>46</v>
      </c>
      <c r="N10" s="26">
        <f t="shared" si="2"/>
        <v>70.76923076923077</v>
      </c>
    </row>
    <row r="11" spans="1:14" ht="15" customHeight="1">
      <c r="A11" s="23"/>
      <c r="B11" s="24" t="s">
        <v>12</v>
      </c>
      <c r="C11" s="25">
        <v>28</v>
      </c>
      <c r="D11" s="25">
        <v>24</v>
      </c>
      <c r="E11" s="25">
        <f t="shared" si="3"/>
        <v>-4</v>
      </c>
      <c r="F11" s="26">
        <f t="shared" si="0"/>
        <v>-14.285714285714286</v>
      </c>
      <c r="G11" s="25">
        <v>2</v>
      </c>
      <c r="H11" s="25">
        <v>1</v>
      </c>
      <c r="I11" s="25">
        <f t="shared" si="4"/>
        <v>-1</v>
      </c>
      <c r="J11" s="26">
        <f t="shared" si="1"/>
        <v>-50</v>
      </c>
      <c r="K11" s="25">
        <v>30</v>
      </c>
      <c r="L11" s="25">
        <v>25</v>
      </c>
      <c r="M11" s="25">
        <f t="shared" si="5"/>
        <v>-5</v>
      </c>
      <c r="N11" s="26">
        <f t="shared" si="2"/>
        <v>-16.666666666666668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11</v>
      </c>
      <c r="D13" s="25">
        <v>15</v>
      </c>
      <c r="E13" s="25">
        <f t="shared" si="3"/>
        <v>4</v>
      </c>
      <c r="F13" s="26">
        <f t="shared" si="0"/>
        <v>36.36363636363637</v>
      </c>
      <c r="G13" s="25">
        <v>0</v>
      </c>
      <c r="H13" s="25">
        <v>15</v>
      </c>
      <c r="I13" s="25">
        <f t="shared" si="4"/>
        <v>15</v>
      </c>
      <c r="J13" s="26" t="str">
        <f t="shared" si="1"/>
        <v>.</v>
      </c>
      <c r="K13" s="25">
        <v>11</v>
      </c>
      <c r="L13" s="25">
        <v>30</v>
      </c>
      <c r="M13" s="25">
        <f t="shared" si="5"/>
        <v>19</v>
      </c>
      <c r="N13" s="26">
        <f t="shared" si="2"/>
        <v>172.72727272727272</v>
      </c>
    </row>
    <row r="14" spans="1:14" ht="15" customHeight="1">
      <c r="A14" s="23"/>
      <c r="B14" s="24" t="s">
        <v>15</v>
      </c>
      <c r="C14" s="25">
        <v>72</v>
      </c>
      <c r="D14" s="25">
        <v>57</v>
      </c>
      <c r="E14" s="25">
        <f t="shared" si="3"/>
        <v>-15</v>
      </c>
      <c r="F14" s="26">
        <f t="shared" si="0"/>
        <v>-20.833333333333332</v>
      </c>
      <c r="G14" s="25">
        <v>1</v>
      </c>
      <c r="H14" s="25">
        <v>1</v>
      </c>
      <c r="I14" s="25">
        <f t="shared" si="4"/>
        <v>0</v>
      </c>
      <c r="J14" s="26">
        <f t="shared" si="1"/>
        <v>0</v>
      </c>
      <c r="K14" s="25">
        <v>73</v>
      </c>
      <c r="L14" s="25">
        <v>58</v>
      </c>
      <c r="M14" s="25">
        <f t="shared" si="5"/>
        <v>-15</v>
      </c>
      <c r="N14" s="26">
        <f t="shared" si="2"/>
        <v>-20.54794520547945</v>
      </c>
    </row>
    <row r="15" spans="1:14" ht="15" customHeight="1">
      <c r="A15" s="23"/>
      <c r="B15" s="24" t="s">
        <v>16</v>
      </c>
      <c r="C15" s="25">
        <v>4</v>
      </c>
      <c r="D15" s="25">
        <v>1</v>
      </c>
      <c r="E15" s="25">
        <f t="shared" si="3"/>
        <v>-3</v>
      </c>
      <c r="F15" s="26">
        <f t="shared" si="0"/>
        <v>-75</v>
      </c>
      <c r="G15" s="25">
        <v>3</v>
      </c>
      <c r="H15" s="25">
        <v>5</v>
      </c>
      <c r="I15" s="25">
        <f t="shared" si="4"/>
        <v>2</v>
      </c>
      <c r="J15" s="26">
        <f t="shared" si="1"/>
        <v>66.66666666666667</v>
      </c>
      <c r="K15" s="25">
        <v>7</v>
      </c>
      <c r="L15" s="25">
        <v>6</v>
      </c>
      <c r="M15" s="25">
        <f t="shared" si="5"/>
        <v>-1</v>
      </c>
      <c r="N15" s="26">
        <f t="shared" si="2"/>
        <v>-14.285714285714286</v>
      </c>
    </row>
    <row r="16" spans="1:14" ht="15" customHeight="1">
      <c r="A16" s="23"/>
      <c r="B16" s="24" t="s">
        <v>17</v>
      </c>
      <c r="C16" s="25">
        <v>26</v>
      </c>
      <c r="D16" s="25">
        <v>20</v>
      </c>
      <c r="E16" s="25">
        <f t="shared" si="3"/>
        <v>-6</v>
      </c>
      <c r="F16" s="26">
        <f t="shared" si="0"/>
        <v>-23.076923076923077</v>
      </c>
      <c r="G16" s="25">
        <v>0</v>
      </c>
      <c r="H16" s="25">
        <v>0</v>
      </c>
      <c r="I16" s="25">
        <f t="shared" si="4"/>
        <v>0</v>
      </c>
      <c r="J16" s="26" t="str">
        <f t="shared" si="1"/>
        <v>.</v>
      </c>
      <c r="K16" s="25">
        <v>26</v>
      </c>
      <c r="L16" s="25">
        <v>20</v>
      </c>
      <c r="M16" s="25">
        <f t="shared" si="5"/>
        <v>-6</v>
      </c>
      <c r="N16" s="26">
        <f t="shared" si="2"/>
        <v>-23.076923076923077</v>
      </c>
    </row>
    <row r="17" spans="1:14" ht="15" customHeight="1">
      <c r="A17" s="23"/>
      <c r="B17" s="24" t="s">
        <v>18</v>
      </c>
      <c r="C17" s="25">
        <v>27</v>
      </c>
      <c r="D17" s="25">
        <v>22</v>
      </c>
      <c r="E17" s="25">
        <f t="shared" si="3"/>
        <v>-5</v>
      </c>
      <c r="F17" s="26">
        <f t="shared" si="0"/>
        <v>-18.51851851851852</v>
      </c>
      <c r="G17" s="25">
        <v>2</v>
      </c>
      <c r="H17" s="25">
        <v>2</v>
      </c>
      <c r="I17" s="25">
        <f t="shared" si="4"/>
        <v>0</v>
      </c>
      <c r="J17" s="26">
        <f t="shared" si="1"/>
        <v>0</v>
      </c>
      <c r="K17" s="25">
        <v>29</v>
      </c>
      <c r="L17" s="25">
        <v>24</v>
      </c>
      <c r="M17" s="25">
        <f t="shared" si="5"/>
        <v>-5</v>
      </c>
      <c r="N17" s="26">
        <f t="shared" si="2"/>
        <v>-17.24137931034483</v>
      </c>
    </row>
    <row r="18" spans="1:14" ht="15" customHeight="1">
      <c r="A18" s="23"/>
      <c r="B18" s="24" t="s">
        <v>19</v>
      </c>
      <c r="C18" s="25">
        <v>18</v>
      </c>
      <c r="D18" s="25">
        <v>18</v>
      </c>
      <c r="E18" s="25">
        <f t="shared" si="3"/>
        <v>0</v>
      </c>
      <c r="F18" s="26">
        <f t="shared" si="0"/>
        <v>0</v>
      </c>
      <c r="G18" s="25">
        <v>11</v>
      </c>
      <c r="H18" s="25">
        <v>8</v>
      </c>
      <c r="I18" s="25">
        <f t="shared" si="4"/>
        <v>-3</v>
      </c>
      <c r="J18" s="26">
        <f t="shared" si="1"/>
        <v>-27.272727272727273</v>
      </c>
      <c r="K18" s="25">
        <v>29</v>
      </c>
      <c r="L18" s="25">
        <v>26</v>
      </c>
      <c r="M18" s="25">
        <f t="shared" si="5"/>
        <v>-3</v>
      </c>
      <c r="N18" s="26">
        <f t="shared" si="2"/>
        <v>-10.344827586206897</v>
      </c>
    </row>
    <row r="19" spans="1:14" s="31" customFormat="1" ht="15" customHeight="1">
      <c r="A19" s="27"/>
      <c r="B19" s="28" t="s">
        <v>20</v>
      </c>
      <c r="C19" s="29">
        <f>SUM(C6:C18)</f>
        <v>1722</v>
      </c>
      <c r="D19" s="29">
        <f>SUM(D6:D18)</f>
        <v>1968</v>
      </c>
      <c r="E19" s="29">
        <f t="shared" si="3"/>
        <v>246</v>
      </c>
      <c r="F19" s="30">
        <f t="shared" si="0"/>
        <v>14.285714285714286</v>
      </c>
      <c r="G19" s="29">
        <f>SUM(G6:G18)</f>
        <v>528</v>
      </c>
      <c r="H19" s="29">
        <f>SUM(H6:H18)</f>
        <v>519</v>
      </c>
      <c r="I19" s="29">
        <f t="shared" si="4"/>
        <v>-9</v>
      </c>
      <c r="J19" s="30">
        <f t="shared" si="1"/>
        <v>-1.7045454545454546</v>
      </c>
      <c r="K19" s="29">
        <f>SUM(K6:K18)</f>
        <v>2250</v>
      </c>
      <c r="L19" s="29">
        <f>SUM(L6:L18)</f>
        <v>2487</v>
      </c>
      <c r="M19" s="29">
        <f t="shared" si="5"/>
        <v>237</v>
      </c>
      <c r="N19" s="30">
        <f t="shared" si="2"/>
        <v>10.533333333333333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14.12.2011&amp;RNeunkirchen</oddHeader>
    <oddFooter>&amp;R&amp;10Tabelle 52.2</oddFooter>
  </headerFooter>
  <legacyDrawing r:id="rId2"/>
  <oleObjects>
    <oleObject progId="Word.Document.8" shapeId="29090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2010</v>
      </c>
      <c r="D4" s="16" t="s">
        <v>23</v>
      </c>
      <c r="E4" s="17" t="s">
        <v>4</v>
      </c>
      <c r="F4" s="18"/>
      <c r="G4" s="16">
        <v>2010</v>
      </c>
      <c r="H4" s="16" t="s">
        <v>23</v>
      </c>
      <c r="I4" s="17" t="s">
        <v>4</v>
      </c>
      <c r="J4" s="18"/>
      <c r="K4" s="16">
        <v>2010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1946</v>
      </c>
      <c r="D6" s="25">
        <v>1697</v>
      </c>
      <c r="E6" s="25">
        <f>D6-C6</f>
        <v>-249</v>
      </c>
      <c r="F6" s="26">
        <f>IF(C6&lt;&gt;0,E6*100/C6,".")</f>
        <v>-12.795477903391573</v>
      </c>
      <c r="G6" s="25">
        <v>594</v>
      </c>
      <c r="H6" s="25">
        <v>567</v>
      </c>
      <c r="I6" s="25">
        <f>H6-G6</f>
        <v>-27</v>
      </c>
      <c r="J6" s="26">
        <f>IF(G6&lt;&gt;0,I6*100/G6,".")</f>
        <v>-4.545454545454546</v>
      </c>
      <c r="K6" s="25">
        <v>2540</v>
      </c>
      <c r="L6" s="25">
        <v>2264</v>
      </c>
      <c r="M6" s="25">
        <f>L6-K6</f>
        <v>-276</v>
      </c>
      <c r="N6" s="26">
        <f>IF(K6&lt;&gt;0,M6*100/K6,".")</f>
        <v>-10.866141732283465</v>
      </c>
    </row>
    <row r="7" spans="1:14" ht="15" customHeight="1">
      <c r="A7" s="23"/>
      <c r="B7" s="24" t="s">
        <v>8</v>
      </c>
      <c r="C7" s="25">
        <v>727</v>
      </c>
      <c r="D7" s="25">
        <v>728</v>
      </c>
      <c r="E7" s="25">
        <f>D7-C7</f>
        <v>1</v>
      </c>
      <c r="F7" s="26">
        <f aca="true" t="shared" si="0" ref="F7:F19">IF(C7&lt;&gt;0,E7*100/C7,".")</f>
        <v>0.1375515818431912</v>
      </c>
      <c r="G7" s="25">
        <v>224</v>
      </c>
      <c r="H7" s="25">
        <v>225</v>
      </c>
      <c r="I7" s="25">
        <f>H7-G7</f>
        <v>1</v>
      </c>
      <c r="J7" s="26">
        <f aca="true" t="shared" si="1" ref="J7:J19">IF(G7&lt;&gt;0,I7*100/G7,".")</f>
        <v>0.44642857142857145</v>
      </c>
      <c r="K7" s="25">
        <v>951</v>
      </c>
      <c r="L7" s="25">
        <v>953</v>
      </c>
      <c r="M7" s="25">
        <f>L7-K7</f>
        <v>2</v>
      </c>
      <c r="N7" s="26">
        <f aca="true" t="shared" si="2" ref="N7:N19">IF(K7&lt;&gt;0,M7*100/K7,".")</f>
        <v>0.2103049421661409</v>
      </c>
    </row>
    <row r="8" spans="1:14" ht="15" customHeight="1">
      <c r="A8" s="23"/>
      <c r="B8" s="24" t="s">
        <v>9</v>
      </c>
      <c r="C8" s="25">
        <v>69</v>
      </c>
      <c r="D8" s="25">
        <v>59</v>
      </c>
      <c r="E8" s="25">
        <f aca="true" t="shared" si="3" ref="E8:E19">D8-C8</f>
        <v>-10</v>
      </c>
      <c r="F8" s="26">
        <f t="shared" si="0"/>
        <v>-14.492753623188406</v>
      </c>
      <c r="G8" s="25">
        <v>1</v>
      </c>
      <c r="H8" s="25">
        <v>1</v>
      </c>
      <c r="I8" s="25">
        <f aca="true" t="shared" si="4" ref="I8:I19">H8-G8</f>
        <v>0</v>
      </c>
      <c r="J8" s="26">
        <f t="shared" si="1"/>
        <v>0</v>
      </c>
      <c r="K8" s="25">
        <v>70</v>
      </c>
      <c r="L8" s="25">
        <v>60</v>
      </c>
      <c r="M8" s="25">
        <f aca="true" t="shared" si="5" ref="M8:M19">L8-K8</f>
        <v>-10</v>
      </c>
      <c r="N8" s="26">
        <f t="shared" si="2"/>
        <v>-14.285714285714286</v>
      </c>
    </row>
    <row r="9" spans="1:14" ht="15" customHeight="1">
      <c r="A9" s="23"/>
      <c r="B9" s="24" t="s">
        <v>10</v>
      </c>
      <c r="C9" s="25">
        <v>1</v>
      </c>
      <c r="D9" s="25">
        <v>0</v>
      </c>
      <c r="E9" s="25">
        <f t="shared" si="3"/>
        <v>-1</v>
      </c>
      <c r="F9" s="26">
        <f t="shared" si="0"/>
        <v>-100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1</v>
      </c>
      <c r="L9" s="25">
        <v>0</v>
      </c>
      <c r="M9" s="25">
        <f t="shared" si="5"/>
        <v>-1</v>
      </c>
      <c r="N9" s="26">
        <f t="shared" si="2"/>
        <v>-100</v>
      </c>
    </row>
    <row r="10" spans="1:14" ht="15" customHeight="1">
      <c r="A10" s="23"/>
      <c r="B10" s="24" t="s">
        <v>11</v>
      </c>
      <c r="C10" s="25">
        <v>77</v>
      </c>
      <c r="D10" s="25">
        <v>38</v>
      </c>
      <c r="E10" s="25">
        <f t="shared" si="3"/>
        <v>-39</v>
      </c>
      <c r="F10" s="26">
        <f t="shared" si="0"/>
        <v>-50.64935064935065</v>
      </c>
      <c r="G10" s="25">
        <v>0</v>
      </c>
      <c r="H10" s="25">
        <v>1</v>
      </c>
      <c r="I10" s="25">
        <f t="shared" si="4"/>
        <v>1</v>
      </c>
      <c r="J10" s="26" t="str">
        <f t="shared" si="1"/>
        <v>.</v>
      </c>
      <c r="K10" s="25">
        <v>77</v>
      </c>
      <c r="L10" s="25">
        <v>39</v>
      </c>
      <c r="M10" s="25">
        <f t="shared" si="5"/>
        <v>-38</v>
      </c>
      <c r="N10" s="26">
        <f t="shared" si="2"/>
        <v>-49.35064935064935</v>
      </c>
    </row>
    <row r="11" spans="1:14" ht="15" customHeight="1">
      <c r="A11" s="23"/>
      <c r="B11" s="24" t="s">
        <v>12</v>
      </c>
      <c r="C11" s="25">
        <v>27</v>
      </c>
      <c r="D11" s="25">
        <v>28</v>
      </c>
      <c r="E11" s="25">
        <f t="shared" si="3"/>
        <v>1</v>
      </c>
      <c r="F11" s="26">
        <f t="shared" si="0"/>
        <v>3.7037037037037037</v>
      </c>
      <c r="G11" s="25">
        <v>1</v>
      </c>
      <c r="H11" s="25">
        <v>1</v>
      </c>
      <c r="I11" s="25">
        <f t="shared" si="4"/>
        <v>0</v>
      </c>
      <c r="J11" s="26">
        <f t="shared" si="1"/>
        <v>0</v>
      </c>
      <c r="K11" s="25">
        <v>28</v>
      </c>
      <c r="L11" s="25">
        <v>29</v>
      </c>
      <c r="M11" s="25">
        <f t="shared" si="5"/>
        <v>1</v>
      </c>
      <c r="N11" s="26">
        <f t="shared" si="2"/>
        <v>3.5714285714285716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13</v>
      </c>
      <c r="D13" s="25">
        <v>10</v>
      </c>
      <c r="E13" s="25">
        <f t="shared" si="3"/>
        <v>-3</v>
      </c>
      <c r="F13" s="26">
        <f t="shared" si="0"/>
        <v>-23.076923076923077</v>
      </c>
      <c r="G13" s="25">
        <v>1</v>
      </c>
      <c r="H13" s="25">
        <v>0</v>
      </c>
      <c r="I13" s="25">
        <f t="shared" si="4"/>
        <v>-1</v>
      </c>
      <c r="J13" s="26">
        <f t="shared" si="1"/>
        <v>-100</v>
      </c>
      <c r="K13" s="25">
        <v>14</v>
      </c>
      <c r="L13" s="25">
        <v>10</v>
      </c>
      <c r="M13" s="25">
        <f t="shared" si="5"/>
        <v>-4</v>
      </c>
      <c r="N13" s="26">
        <f t="shared" si="2"/>
        <v>-28.571428571428573</v>
      </c>
    </row>
    <row r="14" spans="1:14" ht="15" customHeight="1">
      <c r="A14" s="23"/>
      <c r="B14" s="24" t="s">
        <v>15</v>
      </c>
      <c r="C14" s="25">
        <v>96</v>
      </c>
      <c r="D14" s="25">
        <v>90</v>
      </c>
      <c r="E14" s="25">
        <f t="shared" si="3"/>
        <v>-6</v>
      </c>
      <c r="F14" s="26">
        <f t="shared" si="0"/>
        <v>-6.25</v>
      </c>
      <c r="G14" s="25">
        <v>3</v>
      </c>
      <c r="H14" s="25">
        <v>5</v>
      </c>
      <c r="I14" s="25">
        <f t="shared" si="4"/>
        <v>2</v>
      </c>
      <c r="J14" s="26">
        <f t="shared" si="1"/>
        <v>66.66666666666667</v>
      </c>
      <c r="K14" s="25">
        <v>99</v>
      </c>
      <c r="L14" s="25">
        <v>95</v>
      </c>
      <c r="M14" s="25">
        <f t="shared" si="5"/>
        <v>-4</v>
      </c>
      <c r="N14" s="26">
        <f t="shared" si="2"/>
        <v>-4.040404040404041</v>
      </c>
    </row>
    <row r="15" spans="1:14" ht="15" customHeight="1">
      <c r="A15" s="23"/>
      <c r="B15" s="24" t="s">
        <v>16</v>
      </c>
      <c r="C15" s="25">
        <v>3</v>
      </c>
      <c r="D15" s="25">
        <v>8</v>
      </c>
      <c r="E15" s="25">
        <f t="shared" si="3"/>
        <v>5</v>
      </c>
      <c r="F15" s="26">
        <f t="shared" si="0"/>
        <v>166.66666666666666</v>
      </c>
      <c r="G15" s="25">
        <v>6</v>
      </c>
      <c r="H15" s="25">
        <v>7</v>
      </c>
      <c r="I15" s="25">
        <f t="shared" si="4"/>
        <v>1</v>
      </c>
      <c r="J15" s="26">
        <f t="shared" si="1"/>
        <v>16.666666666666668</v>
      </c>
      <c r="K15" s="25">
        <v>9</v>
      </c>
      <c r="L15" s="25">
        <v>15</v>
      </c>
      <c r="M15" s="25">
        <f t="shared" si="5"/>
        <v>6</v>
      </c>
      <c r="N15" s="26">
        <f t="shared" si="2"/>
        <v>66.66666666666667</v>
      </c>
    </row>
    <row r="16" spans="1:14" ht="15" customHeight="1">
      <c r="A16" s="23"/>
      <c r="B16" s="24" t="s">
        <v>17</v>
      </c>
      <c r="C16" s="25">
        <v>47</v>
      </c>
      <c r="D16" s="25">
        <v>39</v>
      </c>
      <c r="E16" s="25">
        <f t="shared" si="3"/>
        <v>-8</v>
      </c>
      <c r="F16" s="26">
        <f t="shared" si="0"/>
        <v>-17.02127659574468</v>
      </c>
      <c r="G16" s="25">
        <v>0</v>
      </c>
      <c r="H16" s="25">
        <v>0</v>
      </c>
      <c r="I16" s="25">
        <f t="shared" si="4"/>
        <v>0</v>
      </c>
      <c r="J16" s="26" t="str">
        <f t="shared" si="1"/>
        <v>.</v>
      </c>
      <c r="K16" s="25">
        <v>47</v>
      </c>
      <c r="L16" s="25">
        <v>39</v>
      </c>
      <c r="M16" s="25">
        <f t="shared" si="5"/>
        <v>-8</v>
      </c>
      <c r="N16" s="26">
        <f t="shared" si="2"/>
        <v>-17.02127659574468</v>
      </c>
    </row>
    <row r="17" spans="1:14" ht="15" customHeight="1">
      <c r="A17" s="23"/>
      <c r="B17" s="24" t="s">
        <v>18</v>
      </c>
      <c r="C17" s="25">
        <v>41</v>
      </c>
      <c r="D17" s="25">
        <v>49</v>
      </c>
      <c r="E17" s="25">
        <f t="shared" si="3"/>
        <v>8</v>
      </c>
      <c r="F17" s="26">
        <f t="shared" si="0"/>
        <v>19.51219512195122</v>
      </c>
      <c r="G17" s="25">
        <v>1</v>
      </c>
      <c r="H17" s="25">
        <v>8</v>
      </c>
      <c r="I17" s="25">
        <f t="shared" si="4"/>
        <v>7</v>
      </c>
      <c r="J17" s="26">
        <f t="shared" si="1"/>
        <v>700</v>
      </c>
      <c r="K17" s="25">
        <v>42</v>
      </c>
      <c r="L17" s="25">
        <v>57</v>
      </c>
      <c r="M17" s="25">
        <f t="shared" si="5"/>
        <v>15</v>
      </c>
      <c r="N17" s="26">
        <f t="shared" si="2"/>
        <v>35.714285714285715</v>
      </c>
    </row>
    <row r="18" spans="1:14" ht="15" customHeight="1">
      <c r="A18" s="23"/>
      <c r="B18" s="24" t="s">
        <v>19</v>
      </c>
      <c r="C18" s="25">
        <v>20</v>
      </c>
      <c r="D18" s="25">
        <v>22</v>
      </c>
      <c r="E18" s="25">
        <f t="shared" si="3"/>
        <v>2</v>
      </c>
      <c r="F18" s="26">
        <f t="shared" si="0"/>
        <v>10</v>
      </c>
      <c r="G18" s="25">
        <v>5</v>
      </c>
      <c r="H18" s="25">
        <v>9</v>
      </c>
      <c r="I18" s="25">
        <f t="shared" si="4"/>
        <v>4</v>
      </c>
      <c r="J18" s="26">
        <f t="shared" si="1"/>
        <v>80</v>
      </c>
      <c r="K18" s="25">
        <v>25</v>
      </c>
      <c r="L18" s="25">
        <v>31</v>
      </c>
      <c r="M18" s="25">
        <f t="shared" si="5"/>
        <v>6</v>
      </c>
      <c r="N18" s="26">
        <f t="shared" si="2"/>
        <v>24</v>
      </c>
    </row>
    <row r="19" spans="1:14" s="31" customFormat="1" ht="15" customHeight="1">
      <c r="A19" s="27"/>
      <c r="B19" s="28" t="s">
        <v>20</v>
      </c>
      <c r="C19" s="29">
        <f>SUM(C6:C18)</f>
        <v>3067</v>
      </c>
      <c r="D19" s="29">
        <f>SUM(D6:D18)</f>
        <v>2768</v>
      </c>
      <c r="E19" s="29">
        <f t="shared" si="3"/>
        <v>-299</v>
      </c>
      <c r="F19" s="30">
        <f t="shared" si="0"/>
        <v>-9.748940332572547</v>
      </c>
      <c r="G19" s="29">
        <f>SUM(G6:G18)</f>
        <v>836</v>
      </c>
      <c r="H19" s="29">
        <f>SUM(H6:H18)</f>
        <v>824</v>
      </c>
      <c r="I19" s="29">
        <f t="shared" si="4"/>
        <v>-12</v>
      </c>
      <c r="J19" s="30">
        <f t="shared" si="1"/>
        <v>-1.4354066985645932</v>
      </c>
      <c r="K19" s="29">
        <f>SUM(K6:K18)</f>
        <v>3903</v>
      </c>
      <c r="L19" s="29">
        <f>SUM(L6:L18)</f>
        <v>3592</v>
      </c>
      <c r="M19" s="29">
        <f t="shared" si="5"/>
        <v>-311</v>
      </c>
      <c r="N19" s="30">
        <f t="shared" si="2"/>
        <v>-7.968229566999744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14.12.2011&amp;RSaarbrücken</oddHeader>
    <oddFooter>&amp;R&amp;10Tabelle 52.2</oddFooter>
  </headerFooter>
  <legacyDrawing r:id="rId2"/>
  <oleObjects>
    <oleObject progId="Word.Document.8" shapeId="290908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2010</v>
      </c>
      <c r="D4" s="16" t="s">
        <v>23</v>
      </c>
      <c r="E4" s="17" t="s">
        <v>4</v>
      </c>
      <c r="F4" s="18"/>
      <c r="G4" s="16">
        <v>2010</v>
      </c>
      <c r="H4" s="16" t="s">
        <v>23</v>
      </c>
      <c r="I4" s="17" t="s">
        <v>4</v>
      </c>
      <c r="J4" s="18"/>
      <c r="K4" s="16">
        <v>2010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925</v>
      </c>
      <c r="D6" s="25">
        <v>1047</v>
      </c>
      <c r="E6" s="25">
        <f>D6-C6</f>
        <v>122</v>
      </c>
      <c r="F6" s="26">
        <f>IF(C6&lt;&gt;0,E6*100/C6,".")</f>
        <v>13.18918918918919</v>
      </c>
      <c r="G6" s="25">
        <v>358</v>
      </c>
      <c r="H6" s="25">
        <v>383</v>
      </c>
      <c r="I6" s="25">
        <f>H6-G6</f>
        <v>25</v>
      </c>
      <c r="J6" s="26">
        <f>IF(G6&lt;&gt;0,I6*100/G6,".")</f>
        <v>6.983240223463687</v>
      </c>
      <c r="K6" s="25">
        <v>1283</v>
      </c>
      <c r="L6" s="25">
        <v>1430</v>
      </c>
      <c r="M6" s="25">
        <f>L6-K6</f>
        <v>147</v>
      </c>
      <c r="N6" s="26">
        <f>IF(K6&lt;&gt;0,M6*100/K6,".")</f>
        <v>11.457521434138737</v>
      </c>
    </row>
    <row r="7" spans="1:14" ht="15" customHeight="1">
      <c r="A7" s="23"/>
      <c r="B7" s="24" t="s">
        <v>8</v>
      </c>
      <c r="C7" s="25">
        <v>579</v>
      </c>
      <c r="D7" s="25">
        <v>610</v>
      </c>
      <c r="E7" s="25">
        <f>D7-C7</f>
        <v>31</v>
      </c>
      <c r="F7" s="26">
        <f aca="true" t="shared" si="0" ref="F7:F19">IF(C7&lt;&gt;0,E7*100/C7,".")</f>
        <v>5.354058721934369</v>
      </c>
      <c r="G7" s="25">
        <v>182</v>
      </c>
      <c r="H7" s="25">
        <v>167</v>
      </c>
      <c r="I7" s="25">
        <f>H7-G7</f>
        <v>-15</v>
      </c>
      <c r="J7" s="26">
        <f aca="true" t="shared" si="1" ref="J7:J19">IF(G7&lt;&gt;0,I7*100/G7,".")</f>
        <v>-8.241758241758241</v>
      </c>
      <c r="K7" s="25">
        <v>761</v>
      </c>
      <c r="L7" s="25">
        <v>777</v>
      </c>
      <c r="M7" s="25">
        <f>L7-K7</f>
        <v>16</v>
      </c>
      <c r="N7" s="26">
        <f aca="true" t="shared" si="2" ref="N7:N19">IF(K7&lt;&gt;0,M7*100/K7,".")</f>
        <v>2.102496714848883</v>
      </c>
    </row>
    <row r="8" spans="1:14" ht="15" customHeight="1">
      <c r="A8" s="23"/>
      <c r="B8" s="24" t="s">
        <v>9</v>
      </c>
      <c r="C8" s="25">
        <v>30</v>
      </c>
      <c r="D8" s="25">
        <v>24</v>
      </c>
      <c r="E8" s="25">
        <f aca="true" t="shared" si="3" ref="E8:E19">D8-C8</f>
        <v>-6</v>
      </c>
      <c r="F8" s="26">
        <f t="shared" si="0"/>
        <v>-20</v>
      </c>
      <c r="G8" s="25">
        <v>1</v>
      </c>
      <c r="H8" s="25">
        <v>0</v>
      </c>
      <c r="I8" s="25">
        <f aca="true" t="shared" si="4" ref="I8:I19">H8-G8</f>
        <v>-1</v>
      </c>
      <c r="J8" s="26">
        <f t="shared" si="1"/>
        <v>-100</v>
      </c>
      <c r="K8" s="25">
        <v>31</v>
      </c>
      <c r="L8" s="25">
        <v>24</v>
      </c>
      <c r="M8" s="25">
        <f aca="true" t="shared" si="5" ref="M8:M19">L8-K8</f>
        <v>-7</v>
      </c>
      <c r="N8" s="26">
        <f t="shared" si="2"/>
        <v>-22.580645161290324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43</v>
      </c>
      <c r="D10" s="25">
        <v>63</v>
      </c>
      <c r="E10" s="25">
        <f t="shared" si="3"/>
        <v>20</v>
      </c>
      <c r="F10" s="26">
        <f t="shared" si="0"/>
        <v>46.51162790697674</v>
      </c>
      <c r="G10" s="25">
        <v>7</v>
      </c>
      <c r="H10" s="25">
        <v>10</v>
      </c>
      <c r="I10" s="25">
        <f t="shared" si="4"/>
        <v>3</v>
      </c>
      <c r="J10" s="26">
        <f t="shared" si="1"/>
        <v>42.857142857142854</v>
      </c>
      <c r="K10" s="25">
        <v>50</v>
      </c>
      <c r="L10" s="25">
        <v>73</v>
      </c>
      <c r="M10" s="25">
        <f t="shared" si="5"/>
        <v>23</v>
      </c>
      <c r="N10" s="26">
        <f t="shared" si="2"/>
        <v>46</v>
      </c>
    </row>
    <row r="11" spans="1:14" ht="15" customHeight="1">
      <c r="A11" s="23"/>
      <c r="B11" s="24" t="s">
        <v>12</v>
      </c>
      <c r="C11" s="25">
        <v>19</v>
      </c>
      <c r="D11" s="25">
        <v>19</v>
      </c>
      <c r="E11" s="25">
        <f t="shared" si="3"/>
        <v>0</v>
      </c>
      <c r="F11" s="26">
        <f t="shared" si="0"/>
        <v>0</v>
      </c>
      <c r="G11" s="25">
        <v>1</v>
      </c>
      <c r="H11" s="25">
        <v>2</v>
      </c>
      <c r="I11" s="25">
        <f t="shared" si="4"/>
        <v>1</v>
      </c>
      <c r="J11" s="26">
        <f t="shared" si="1"/>
        <v>100</v>
      </c>
      <c r="K11" s="25">
        <v>20</v>
      </c>
      <c r="L11" s="25">
        <v>21</v>
      </c>
      <c r="M11" s="25">
        <f t="shared" si="5"/>
        <v>1</v>
      </c>
      <c r="N11" s="26">
        <f t="shared" si="2"/>
        <v>5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13</v>
      </c>
      <c r="D13" s="25">
        <v>9</v>
      </c>
      <c r="E13" s="25">
        <f t="shared" si="3"/>
        <v>-4</v>
      </c>
      <c r="F13" s="26">
        <f t="shared" si="0"/>
        <v>-30.76923076923077</v>
      </c>
      <c r="G13" s="25">
        <v>1</v>
      </c>
      <c r="H13" s="25">
        <v>0</v>
      </c>
      <c r="I13" s="25">
        <f t="shared" si="4"/>
        <v>-1</v>
      </c>
      <c r="J13" s="26">
        <f t="shared" si="1"/>
        <v>-100</v>
      </c>
      <c r="K13" s="25">
        <v>14</v>
      </c>
      <c r="L13" s="25">
        <v>9</v>
      </c>
      <c r="M13" s="25">
        <f t="shared" si="5"/>
        <v>-5</v>
      </c>
      <c r="N13" s="26">
        <f t="shared" si="2"/>
        <v>-35.714285714285715</v>
      </c>
    </row>
    <row r="14" spans="1:14" ht="15" customHeight="1">
      <c r="A14" s="23"/>
      <c r="B14" s="24" t="s">
        <v>15</v>
      </c>
      <c r="C14" s="25">
        <v>61</v>
      </c>
      <c r="D14" s="25">
        <v>68</v>
      </c>
      <c r="E14" s="25">
        <f t="shared" si="3"/>
        <v>7</v>
      </c>
      <c r="F14" s="26">
        <f t="shared" si="0"/>
        <v>11.475409836065573</v>
      </c>
      <c r="G14" s="25">
        <v>3</v>
      </c>
      <c r="H14" s="25">
        <v>6</v>
      </c>
      <c r="I14" s="25">
        <f t="shared" si="4"/>
        <v>3</v>
      </c>
      <c r="J14" s="26">
        <f t="shared" si="1"/>
        <v>100</v>
      </c>
      <c r="K14" s="25">
        <v>64</v>
      </c>
      <c r="L14" s="25">
        <v>74</v>
      </c>
      <c r="M14" s="25">
        <f t="shared" si="5"/>
        <v>10</v>
      </c>
      <c r="N14" s="26">
        <f t="shared" si="2"/>
        <v>15.625</v>
      </c>
    </row>
    <row r="15" spans="1:14" ht="15" customHeight="1">
      <c r="A15" s="23"/>
      <c r="B15" s="24" t="s">
        <v>16</v>
      </c>
      <c r="C15" s="25">
        <v>4</v>
      </c>
      <c r="D15" s="25">
        <v>2</v>
      </c>
      <c r="E15" s="25">
        <f t="shared" si="3"/>
        <v>-2</v>
      </c>
      <c r="F15" s="26">
        <f t="shared" si="0"/>
        <v>-50</v>
      </c>
      <c r="G15" s="25">
        <v>4</v>
      </c>
      <c r="H15" s="25">
        <v>5</v>
      </c>
      <c r="I15" s="25">
        <f t="shared" si="4"/>
        <v>1</v>
      </c>
      <c r="J15" s="26">
        <f t="shared" si="1"/>
        <v>25</v>
      </c>
      <c r="K15" s="25">
        <v>8</v>
      </c>
      <c r="L15" s="25">
        <v>7</v>
      </c>
      <c r="M15" s="25">
        <f t="shared" si="5"/>
        <v>-1</v>
      </c>
      <c r="N15" s="26">
        <f t="shared" si="2"/>
        <v>-12.5</v>
      </c>
    </row>
    <row r="16" spans="1:14" ht="15" customHeight="1">
      <c r="A16" s="23"/>
      <c r="B16" s="24" t="s">
        <v>17</v>
      </c>
      <c r="C16" s="25">
        <v>36</v>
      </c>
      <c r="D16" s="25">
        <v>65</v>
      </c>
      <c r="E16" s="25">
        <f t="shared" si="3"/>
        <v>29</v>
      </c>
      <c r="F16" s="26">
        <f t="shared" si="0"/>
        <v>80.55555555555556</v>
      </c>
      <c r="G16" s="25">
        <v>0</v>
      </c>
      <c r="H16" s="25">
        <v>0</v>
      </c>
      <c r="I16" s="25">
        <f t="shared" si="4"/>
        <v>0</v>
      </c>
      <c r="J16" s="26" t="str">
        <f t="shared" si="1"/>
        <v>.</v>
      </c>
      <c r="K16" s="25">
        <v>36</v>
      </c>
      <c r="L16" s="25">
        <v>65</v>
      </c>
      <c r="M16" s="25">
        <f t="shared" si="5"/>
        <v>29</v>
      </c>
      <c r="N16" s="26">
        <f t="shared" si="2"/>
        <v>80.55555555555556</v>
      </c>
    </row>
    <row r="17" spans="1:14" ht="15" customHeight="1">
      <c r="A17" s="23"/>
      <c r="B17" s="24" t="s">
        <v>18</v>
      </c>
      <c r="C17" s="25">
        <v>17</v>
      </c>
      <c r="D17" s="25">
        <v>18</v>
      </c>
      <c r="E17" s="25">
        <f t="shared" si="3"/>
        <v>1</v>
      </c>
      <c r="F17" s="26">
        <f t="shared" si="0"/>
        <v>5.882352941176471</v>
      </c>
      <c r="G17" s="25">
        <v>3</v>
      </c>
      <c r="H17" s="25">
        <v>1</v>
      </c>
      <c r="I17" s="25">
        <f t="shared" si="4"/>
        <v>-2</v>
      </c>
      <c r="J17" s="26">
        <f t="shared" si="1"/>
        <v>-66.66666666666667</v>
      </c>
      <c r="K17" s="25">
        <v>20</v>
      </c>
      <c r="L17" s="25">
        <v>19</v>
      </c>
      <c r="M17" s="25">
        <f t="shared" si="5"/>
        <v>-1</v>
      </c>
      <c r="N17" s="26">
        <f t="shared" si="2"/>
        <v>-5</v>
      </c>
    </row>
    <row r="18" spans="1:14" ht="15" customHeight="1">
      <c r="A18" s="23"/>
      <c r="B18" s="24" t="s">
        <v>19</v>
      </c>
      <c r="C18" s="25">
        <v>21</v>
      </c>
      <c r="D18" s="25">
        <v>27</v>
      </c>
      <c r="E18" s="25">
        <f t="shared" si="3"/>
        <v>6</v>
      </c>
      <c r="F18" s="26">
        <f t="shared" si="0"/>
        <v>28.571428571428573</v>
      </c>
      <c r="G18" s="25">
        <v>12</v>
      </c>
      <c r="H18" s="25">
        <v>8</v>
      </c>
      <c r="I18" s="25">
        <f t="shared" si="4"/>
        <v>-4</v>
      </c>
      <c r="J18" s="26">
        <f t="shared" si="1"/>
        <v>-33.333333333333336</v>
      </c>
      <c r="K18" s="25">
        <v>33</v>
      </c>
      <c r="L18" s="25">
        <v>35</v>
      </c>
      <c r="M18" s="25">
        <f t="shared" si="5"/>
        <v>2</v>
      </c>
      <c r="N18" s="26">
        <f t="shared" si="2"/>
        <v>6.0606060606060606</v>
      </c>
    </row>
    <row r="19" spans="1:14" s="31" customFormat="1" ht="15" customHeight="1">
      <c r="A19" s="27"/>
      <c r="B19" s="28" t="s">
        <v>20</v>
      </c>
      <c r="C19" s="29">
        <f>SUM(C6:C18)</f>
        <v>1748</v>
      </c>
      <c r="D19" s="29">
        <f>SUM(D6:D18)</f>
        <v>1952</v>
      </c>
      <c r="E19" s="29">
        <f t="shared" si="3"/>
        <v>204</v>
      </c>
      <c r="F19" s="30">
        <f t="shared" si="0"/>
        <v>11.670480549199084</v>
      </c>
      <c r="G19" s="29">
        <f>SUM(G6:G18)</f>
        <v>572</v>
      </c>
      <c r="H19" s="29">
        <f>SUM(H6:H18)</f>
        <v>582</v>
      </c>
      <c r="I19" s="29">
        <f t="shared" si="4"/>
        <v>10</v>
      </c>
      <c r="J19" s="30">
        <f t="shared" si="1"/>
        <v>1.7482517482517483</v>
      </c>
      <c r="K19" s="29">
        <f>SUM(K6:K18)</f>
        <v>2320</v>
      </c>
      <c r="L19" s="29">
        <f>SUM(L6:L18)</f>
        <v>2534</v>
      </c>
      <c r="M19" s="29">
        <f t="shared" si="5"/>
        <v>214</v>
      </c>
      <c r="N19" s="30">
        <f t="shared" si="2"/>
        <v>9.224137931034482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14.12.2011&amp;RSaarlouis</oddHeader>
    <oddFooter>&amp;R&amp;10Tabelle 52.2</oddFooter>
  </headerFooter>
  <legacyDrawing r:id="rId2"/>
  <oleObjects>
    <oleObject progId="Word.Document.8" shapeId="29090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2011-12-14T21:40:15Z</dcterms:created>
  <dcterms:modified xsi:type="dcterms:W3CDTF">2011-12-14T21:40:22Z</dcterms:modified>
  <cp:category/>
  <cp:version/>
  <cp:contentType/>
  <cp:contentStatus/>
</cp:coreProperties>
</file>