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Tabelle 65.2" sheetId="1" r:id="rId1"/>
  </sheets>
  <definedNames/>
  <calcPr fullCalcOnLoad="1"/>
</workbook>
</file>

<file path=xl/sharedStrings.xml><?xml version="1.0" encoding="utf-8"?>
<sst xmlns="http://schemas.openxmlformats.org/spreadsheetml/2006/main" count="160" uniqueCount="23">
  <si>
    <t>.</t>
  </si>
  <si>
    <t>Alle Bereiche</t>
  </si>
  <si>
    <t>Neue Ausbildungsverträge</t>
  </si>
  <si>
    <t>mit weiblichen Auszubildenden</t>
  </si>
  <si>
    <t xml:space="preserve">mit verkürzter Laufzeit </t>
  </si>
  <si>
    <t>in zweijährigen Berufen</t>
  </si>
  <si>
    <t>gemäß § 66 BBiG/§ 42m HwO</t>
  </si>
  <si>
    <t>überwiegend öffentlich finanziert</t>
  </si>
  <si>
    <t>Industrie u. Handel</t>
  </si>
  <si>
    <t>gemäß § 66 BBiG</t>
  </si>
  <si>
    <t>Handwerk</t>
  </si>
  <si>
    <t>gemäß § 42m HwO</t>
  </si>
  <si>
    <t>Öffentlicher Dienst</t>
  </si>
  <si>
    <t>Landwirtschaft</t>
  </si>
  <si>
    <t>Freie Berufe</t>
  </si>
  <si>
    <t>Hauswirtschaft</t>
  </si>
  <si>
    <t>Seeschifffahrt</t>
  </si>
  <si>
    <t>Quelle: Bundesinstitut für Berufsbildung, Erhebung zum 30. September 2011</t>
  </si>
  <si>
    <t>Neunkirchen</t>
  </si>
  <si>
    <t>Saarbrücken</t>
  </si>
  <si>
    <t>Saarlouis</t>
  </si>
  <si>
    <t>Neu abgeschlossene Ausbildungsverträge 2011 nach strukturellen Merkmalen in den Arbeitsagenturbezirken im Saarland</t>
  </si>
  <si>
    <t>Neu abgeschlossene Ausbildungsverträge 2011 nach strukturellen Merkmalen (Anteil in %) in den Arbeitsagenturbezirken im Saarland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</si>
</sst>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20" fillId="0" borderId="0" xfId="51" applyFont="1" applyFill="1">
      <alignment/>
      <protection/>
    </xf>
    <xf numFmtId="0" fontId="21" fillId="0" borderId="10" xfId="51" applyFont="1" applyFill="1" applyBorder="1" applyAlignment="1">
      <alignment horizontal="center" vertical="center" textRotation="90"/>
      <protection/>
    </xf>
    <xf numFmtId="0" fontId="21" fillId="0" borderId="11" xfId="51" applyFont="1" applyFill="1" applyBorder="1" applyAlignment="1">
      <alignment vertical="center" wrapText="1"/>
      <protection/>
    </xf>
    <xf numFmtId="164" fontId="22" fillId="0" borderId="12" xfId="51" applyNumberFormat="1" applyFont="1" applyFill="1" applyBorder="1" applyAlignment="1">
      <alignment horizontal="center" vertical="center" wrapText="1"/>
      <protection/>
    </xf>
    <xf numFmtId="0" fontId="21" fillId="0" borderId="0" xfId="51" applyFont="1" applyFill="1">
      <alignment/>
      <protection/>
    </xf>
    <xf numFmtId="0" fontId="23" fillId="0" borderId="13" xfId="51" applyFont="1" applyFill="1" applyBorder="1" applyAlignment="1">
      <alignment horizontal="center" vertical="center" textRotation="90" wrapText="1"/>
      <protection/>
    </xf>
    <xf numFmtId="0" fontId="21" fillId="0" borderId="10" xfId="51" applyFont="1" applyFill="1" applyBorder="1" applyAlignment="1">
      <alignment vertical="center" wrapText="1"/>
      <protection/>
    </xf>
    <xf numFmtId="3" fontId="22" fillId="0" borderId="14" xfId="51" applyNumberFormat="1" applyFont="1" applyFill="1" applyBorder="1" applyAlignment="1">
      <alignment horizontal="right" vertical="center"/>
      <protection/>
    </xf>
    <xf numFmtId="0" fontId="23" fillId="0" borderId="15" xfId="51" applyFont="1" applyFill="1" applyBorder="1" applyAlignment="1">
      <alignment horizontal="center" vertical="center" textRotation="90" wrapText="1"/>
      <protection/>
    </xf>
    <xf numFmtId="0" fontId="21" fillId="0" borderId="16" xfId="51" applyFont="1" applyFill="1" applyBorder="1" applyAlignment="1">
      <alignment vertical="center" wrapText="1"/>
      <protection/>
    </xf>
    <xf numFmtId="3" fontId="22" fillId="0" borderId="17" xfId="51" applyNumberFormat="1" applyFont="1" applyFill="1" applyBorder="1" applyAlignment="1">
      <alignment horizontal="right" vertical="center"/>
      <protection/>
    </xf>
    <xf numFmtId="0" fontId="21" fillId="0" borderId="16" xfId="51" applyFont="1" applyFill="1" applyBorder="1" applyAlignment="1">
      <alignment horizontal="left" vertical="center" wrapText="1"/>
      <protection/>
    </xf>
    <xf numFmtId="0" fontId="21" fillId="0" borderId="0" xfId="51" applyFont="1" applyFill="1" applyAlignment="1">
      <alignment horizontal="left" vertical="center"/>
      <protection/>
    </xf>
    <xf numFmtId="0" fontId="23" fillId="0" borderId="18" xfId="51" applyFont="1" applyFill="1" applyBorder="1" applyAlignment="1">
      <alignment horizontal="center" vertical="center" textRotation="90" wrapText="1"/>
      <protection/>
    </xf>
    <xf numFmtId="0" fontId="21" fillId="0" borderId="19" xfId="51" applyFont="1" applyFill="1" applyBorder="1" applyAlignment="1">
      <alignment vertical="center" wrapText="1"/>
      <protection/>
    </xf>
    <xf numFmtId="3" fontId="22" fillId="0" borderId="20" xfId="51" applyNumberFormat="1" applyFont="1" applyFill="1" applyBorder="1" applyAlignment="1">
      <alignment horizontal="right" vertical="center"/>
      <protection/>
    </xf>
    <xf numFmtId="0" fontId="21" fillId="0" borderId="13" xfId="51" applyFont="1" applyFill="1" applyBorder="1" applyAlignment="1">
      <alignment horizontal="center" vertical="center" textRotation="90" wrapText="1"/>
      <protection/>
    </xf>
    <xf numFmtId="0" fontId="21" fillId="0" borderId="15" xfId="51" applyFont="1" applyFill="1" applyBorder="1" applyAlignment="1">
      <alignment horizontal="center" vertical="center" textRotation="90" wrapText="1"/>
      <protection/>
    </xf>
    <xf numFmtId="0" fontId="21" fillId="0" borderId="18" xfId="51" applyFont="1" applyFill="1" applyBorder="1" applyAlignment="1">
      <alignment horizontal="center" vertical="center" textRotation="90" wrapText="1"/>
      <protection/>
    </xf>
    <xf numFmtId="0" fontId="20" fillId="0" borderId="21" xfId="51" applyFont="1" applyFill="1" applyBorder="1">
      <alignment/>
      <protection/>
    </xf>
    <xf numFmtId="0" fontId="21" fillId="0" borderId="21" xfId="51" applyFont="1" applyFill="1" applyBorder="1">
      <alignment/>
      <protection/>
    </xf>
    <xf numFmtId="0" fontId="23" fillId="0" borderId="22" xfId="51" applyFont="1" applyFill="1" applyBorder="1" applyAlignment="1">
      <alignment horizontal="center" vertical="center" textRotation="90" wrapText="1"/>
      <protection/>
    </xf>
    <xf numFmtId="165" fontId="22" fillId="0" borderId="17" xfId="51" applyNumberFormat="1" applyFont="1" applyBorder="1" applyAlignment="1">
      <alignment horizontal="right"/>
      <protection/>
    </xf>
    <xf numFmtId="165" fontId="22" fillId="0" borderId="20" xfId="51" applyNumberFormat="1" applyFont="1" applyBorder="1" applyAlignment="1">
      <alignment horizontal="right"/>
      <protection/>
    </xf>
    <xf numFmtId="0" fontId="21" fillId="0" borderId="22" xfId="51" applyFont="1" applyFill="1" applyBorder="1" applyAlignment="1">
      <alignment horizontal="center" vertical="center" textRotation="90" wrapText="1"/>
      <protection/>
    </xf>
    <xf numFmtId="0" fontId="21" fillId="0" borderId="0" xfId="51" applyFont="1" applyFill="1" applyAlignment="1">
      <alignment horizontal="center" vertical="center" textRotation="90"/>
      <protection/>
    </xf>
    <xf numFmtId="0" fontId="20" fillId="0" borderId="0" xfId="51" applyFont="1" applyFill="1" applyBorder="1" applyAlignment="1">
      <alignment wrapText="1"/>
      <protection/>
    </xf>
    <xf numFmtId="164" fontId="21" fillId="0" borderId="0" xfId="51" applyNumberFormat="1" applyFont="1" applyFill="1">
      <alignment/>
      <protection/>
    </xf>
    <xf numFmtId="164" fontId="22" fillId="0" borderId="23" xfId="51" applyNumberFormat="1" applyFont="1" applyFill="1" applyBorder="1" applyAlignment="1">
      <alignment horizontal="center" vertical="center" wrapText="1"/>
      <protection/>
    </xf>
    <xf numFmtId="3" fontId="22" fillId="0" borderId="24" xfId="51" applyNumberFormat="1" applyFont="1" applyFill="1" applyBorder="1" applyAlignment="1">
      <alignment horizontal="right" vertical="center"/>
      <protection/>
    </xf>
    <xf numFmtId="3" fontId="22" fillId="0" borderId="25" xfId="51" applyNumberFormat="1" applyFont="1" applyFill="1" applyBorder="1" applyAlignment="1">
      <alignment horizontal="right" vertical="center"/>
      <protection/>
    </xf>
    <xf numFmtId="3" fontId="22" fillId="0" borderId="26" xfId="51" applyNumberFormat="1" applyFont="1" applyFill="1" applyBorder="1" applyAlignment="1">
      <alignment horizontal="right" vertical="center"/>
      <protection/>
    </xf>
    <xf numFmtId="0" fontId="19" fillId="0" borderId="0" xfId="51" applyFont="1" applyBorder="1" applyAlignment="1">
      <alignment horizontal="left" wrapText="1"/>
      <protection/>
    </xf>
    <xf numFmtId="0" fontId="18" fillId="0" borderId="0" xfId="51" applyBorder="1" applyAlignment="1">
      <alignment horizontal="left" vertical="center" wrapText="1"/>
      <protection/>
    </xf>
    <xf numFmtId="164" fontId="22" fillId="0" borderId="27" xfId="51" applyNumberFormat="1" applyFont="1" applyFill="1" applyBorder="1" applyAlignment="1">
      <alignment horizontal="center" vertical="center" wrapText="1"/>
      <protection/>
    </xf>
    <xf numFmtId="3" fontId="22" fillId="0" borderId="28" xfId="51" applyNumberFormat="1" applyFont="1" applyFill="1" applyBorder="1" applyAlignment="1">
      <alignment horizontal="right" vertical="center"/>
      <protection/>
    </xf>
    <xf numFmtId="3" fontId="22" fillId="0" borderId="29" xfId="51" applyNumberFormat="1" applyFont="1" applyFill="1" applyBorder="1" applyAlignment="1">
      <alignment horizontal="right" vertical="center"/>
      <protection/>
    </xf>
    <xf numFmtId="3" fontId="22" fillId="0" borderId="30" xfId="51" applyNumberFormat="1" applyFont="1" applyFill="1" applyBorder="1" applyAlignment="1">
      <alignment horizontal="right" vertical="center"/>
      <protection/>
    </xf>
    <xf numFmtId="165" fontId="22" fillId="0" borderId="25" xfId="51" applyNumberFormat="1" applyFont="1" applyBorder="1" applyAlignment="1">
      <alignment horizontal="right"/>
      <protection/>
    </xf>
    <xf numFmtId="165" fontId="22" fillId="0" borderId="26" xfId="51" applyNumberFormat="1" applyFont="1" applyBorder="1" applyAlignment="1">
      <alignment horizontal="right"/>
      <protection/>
    </xf>
    <xf numFmtId="0" fontId="19" fillId="0" borderId="0" xfId="51" applyFont="1" applyBorder="1" applyAlignment="1">
      <alignment horizontal="left" vertical="center" wrapText="1"/>
      <protection/>
    </xf>
    <xf numFmtId="165" fontId="22" fillId="0" borderId="29" xfId="51" applyNumberFormat="1" applyFont="1" applyBorder="1" applyAlignment="1">
      <alignment horizontal="right"/>
      <protection/>
    </xf>
    <xf numFmtId="165" fontId="22" fillId="0" borderId="30" xfId="51" applyNumberFormat="1" applyFont="1" applyBorder="1" applyAlignment="1">
      <alignment horizontal="right"/>
      <protection/>
    </xf>
    <xf numFmtId="0" fontId="19" fillId="0" borderId="0" xfId="5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21" fillId="0" borderId="0" xfId="51" applyFont="1" applyFill="1" applyBorder="1" applyAlignment="1">
      <alignment horizontal="left" vertical="center" wrapTex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tabSelected="1" zoomScale="69" zoomScaleNormal="69" workbookViewId="0" topLeftCell="A1">
      <selection activeCell="A1" sqref="A1"/>
    </sheetView>
  </sheetViews>
  <sheetFormatPr defaultColWidth="11.57421875" defaultRowHeight="15"/>
  <cols>
    <col min="1" max="1" width="1.7109375" style="1" customWidth="1"/>
    <col min="2" max="2" width="3.8515625" style="26" customWidth="1"/>
    <col min="3" max="3" width="25.421875" style="27" customWidth="1"/>
    <col min="4" max="4" width="9.57421875" style="28" customWidth="1"/>
    <col min="5" max="6" width="9.57421875" style="1" customWidth="1"/>
    <col min="7" max="36" width="5.140625" style="1" customWidth="1"/>
    <col min="37" max="16384" width="11.57421875" style="1" customWidth="1"/>
  </cols>
  <sheetData>
    <row r="1" spans="2:25" ht="22.5" customHeight="1">
      <c r="B1" s="44" t="s">
        <v>21</v>
      </c>
      <c r="C1" s="33"/>
      <c r="D1" s="33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2:6" s="5" customFormat="1" ht="48.75" customHeight="1">
      <c r="B2" s="2"/>
      <c r="C2" s="3"/>
      <c r="D2" s="29" t="s">
        <v>18</v>
      </c>
      <c r="E2" s="4" t="s">
        <v>19</v>
      </c>
      <c r="F2" s="35" t="s">
        <v>20</v>
      </c>
    </row>
    <row r="3" spans="2:6" s="5" customFormat="1" ht="15.75" customHeight="1">
      <c r="B3" s="6" t="s">
        <v>1</v>
      </c>
      <c r="C3" s="7" t="s">
        <v>2</v>
      </c>
      <c r="D3" s="30">
        <v>2487</v>
      </c>
      <c r="E3" s="8">
        <v>3592</v>
      </c>
      <c r="F3" s="36">
        <v>2534</v>
      </c>
    </row>
    <row r="4" spans="2:6" s="5" customFormat="1" ht="15.75" customHeight="1">
      <c r="B4" s="9"/>
      <c r="C4" s="10" t="s">
        <v>3</v>
      </c>
      <c r="D4" s="31">
        <v>990</v>
      </c>
      <c r="E4" s="11">
        <v>1555</v>
      </c>
      <c r="F4" s="37">
        <v>1092</v>
      </c>
    </row>
    <row r="5" spans="2:6" s="13" customFormat="1" ht="15.75" customHeight="1">
      <c r="B5" s="9"/>
      <c r="C5" s="12" t="s">
        <v>4</v>
      </c>
      <c r="D5" s="31">
        <v>519</v>
      </c>
      <c r="E5" s="11">
        <v>824</v>
      </c>
      <c r="F5" s="37">
        <v>582</v>
      </c>
    </row>
    <row r="6" spans="2:6" s="5" customFormat="1" ht="15.75" customHeight="1">
      <c r="B6" s="9"/>
      <c r="C6" s="10" t="s">
        <v>5</v>
      </c>
      <c r="D6" s="31">
        <v>183</v>
      </c>
      <c r="E6" s="11">
        <v>245</v>
      </c>
      <c r="F6" s="37">
        <v>220</v>
      </c>
    </row>
    <row r="7" spans="2:6" s="5" customFormat="1" ht="15.75" customHeight="1">
      <c r="B7" s="9"/>
      <c r="C7" s="10" t="s">
        <v>6</v>
      </c>
      <c r="D7" s="31">
        <v>116</v>
      </c>
      <c r="E7" s="11">
        <v>18</v>
      </c>
      <c r="F7" s="37">
        <v>34</v>
      </c>
    </row>
    <row r="8" spans="2:6" s="5" customFormat="1" ht="15.75" customHeight="1">
      <c r="B8" s="14"/>
      <c r="C8" s="15" t="s">
        <v>7</v>
      </c>
      <c r="D8" s="32">
        <v>305</v>
      </c>
      <c r="E8" s="16">
        <v>144</v>
      </c>
      <c r="F8" s="38">
        <v>100</v>
      </c>
    </row>
    <row r="9" spans="2:6" s="5" customFormat="1" ht="15.75" customHeight="1">
      <c r="B9" s="17" t="s">
        <v>8</v>
      </c>
      <c r="C9" s="7" t="s">
        <v>2</v>
      </c>
      <c r="D9" s="30">
        <v>1422</v>
      </c>
      <c r="E9" s="8">
        <v>2264</v>
      </c>
      <c r="F9" s="36">
        <v>1430</v>
      </c>
    </row>
    <row r="10" spans="2:6" s="5" customFormat="1" ht="15.75" customHeight="1">
      <c r="B10" s="18"/>
      <c r="C10" s="10" t="s">
        <v>3</v>
      </c>
      <c r="D10" s="31">
        <v>597</v>
      </c>
      <c r="E10" s="11">
        <v>1008</v>
      </c>
      <c r="F10" s="37">
        <v>673</v>
      </c>
    </row>
    <row r="11" spans="2:6" s="5" customFormat="1" ht="15.75" customHeight="1">
      <c r="B11" s="18"/>
      <c r="C11" s="12" t="s">
        <v>4</v>
      </c>
      <c r="D11" s="31">
        <v>305</v>
      </c>
      <c r="E11" s="11">
        <v>567</v>
      </c>
      <c r="F11" s="37">
        <v>383</v>
      </c>
    </row>
    <row r="12" spans="2:6" s="5" customFormat="1" ht="15.75" customHeight="1">
      <c r="B12" s="18"/>
      <c r="C12" s="10" t="s">
        <v>5</v>
      </c>
      <c r="D12" s="31">
        <v>174</v>
      </c>
      <c r="E12" s="11">
        <v>235</v>
      </c>
      <c r="F12" s="37">
        <v>212</v>
      </c>
    </row>
    <row r="13" spans="2:6" ht="15.75" customHeight="1">
      <c r="B13" s="18"/>
      <c r="C13" s="10" t="s">
        <v>9</v>
      </c>
      <c r="D13" s="31">
        <v>48</v>
      </c>
      <c r="E13" s="11" t="s">
        <v>0</v>
      </c>
      <c r="F13" s="37">
        <v>14</v>
      </c>
    </row>
    <row r="14" spans="2:6" s="5" customFormat="1" ht="15.75" customHeight="1">
      <c r="B14" s="19"/>
      <c r="C14" s="15" t="s">
        <v>7</v>
      </c>
      <c r="D14" s="32">
        <v>131</v>
      </c>
      <c r="E14" s="16">
        <v>61</v>
      </c>
      <c r="F14" s="38">
        <v>35</v>
      </c>
    </row>
    <row r="15" spans="2:6" s="5" customFormat="1" ht="15.75" customHeight="1">
      <c r="B15" s="17" t="s">
        <v>10</v>
      </c>
      <c r="C15" s="7" t="s">
        <v>2</v>
      </c>
      <c r="D15" s="30">
        <v>750</v>
      </c>
      <c r="E15" s="8">
        <v>953</v>
      </c>
      <c r="F15" s="36">
        <v>777</v>
      </c>
    </row>
    <row r="16" spans="2:6" ht="15.75" customHeight="1">
      <c r="B16" s="18"/>
      <c r="C16" s="10" t="s">
        <v>3</v>
      </c>
      <c r="D16" s="31">
        <v>194</v>
      </c>
      <c r="E16" s="11">
        <v>235</v>
      </c>
      <c r="F16" s="37">
        <v>170</v>
      </c>
    </row>
    <row r="17" spans="2:6" ht="15.75" customHeight="1">
      <c r="B17" s="18"/>
      <c r="C17" s="12" t="s">
        <v>4</v>
      </c>
      <c r="D17" s="31">
        <v>170</v>
      </c>
      <c r="E17" s="11">
        <v>225</v>
      </c>
      <c r="F17" s="37">
        <v>167</v>
      </c>
    </row>
    <row r="18" spans="2:6" ht="15.75" customHeight="1">
      <c r="B18" s="18"/>
      <c r="C18" s="10" t="s">
        <v>5</v>
      </c>
      <c r="D18" s="31">
        <v>9</v>
      </c>
      <c r="E18" s="11">
        <v>10</v>
      </c>
      <c r="F18" s="37">
        <v>8</v>
      </c>
    </row>
    <row r="19" spans="2:6" ht="15.75" customHeight="1">
      <c r="B19" s="18"/>
      <c r="C19" s="10" t="s">
        <v>11</v>
      </c>
      <c r="D19" s="31">
        <v>6</v>
      </c>
      <c r="E19" s="11" t="s">
        <v>0</v>
      </c>
      <c r="F19" s="37">
        <v>4</v>
      </c>
    </row>
    <row r="20" spans="2:6" s="5" customFormat="1" ht="15.75" customHeight="1">
      <c r="B20" s="19"/>
      <c r="C20" s="15" t="s">
        <v>7</v>
      </c>
      <c r="D20" s="32">
        <v>92</v>
      </c>
      <c r="E20" s="16">
        <v>37</v>
      </c>
      <c r="F20" s="38">
        <v>32</v>
      </c>
    </row>
    <row r="21" spans="2:6" ht="15.75" customHeight="1">
      <c r="B21" s="17" t="s">
        <v>12</v>
      </c>
      <c r="C21" s="7" t="s">
        <v>2</v>
      </c>
      <c r="D21" s="30">
        <v>15</v>
      </c>
      <c r="E21" s="8">
        <v>60</v>
      </c>
      <c r="F21" s="36">
        <v>24</v>
      </c>
    </row>
    <row r="22" spans="2:6" ht="15.75" customHeight="1">
      <c r="B22" s="18"/>
      <c r="C22" s="10" t="s">
        <v>3</v>
      </c>
      <c r="D22" s="31">
        <v>4</v>
      </c>
      <c r="E22" s="11">
        <v>48</v>
      </c>
      <c r="F22" s="37">
        <v>13</v>
      </c>
    </row>
    <row r="23" spans="2:6" ht="15.75" customHeight="1">
      <c r="B23" s="18"/>
      <c r="C23" s="12" t="s">
        <v>4</v>
      </c>
      <c r="D23" s="31">
        <v>0</v>
      </c>
      <c r="E23" s="11">
        <v>1</v>
      </c>
      <c r="F23" s="37">
        <v>0</v>
      </c>
    </row>
    <row r="24" spans="2:6" ht="15.75" customHeight="1">
      <c r="B24" s="18"/>
      <c r="C24" s="10" t="s">
        <v>5</v>
      </c>
      <c r="D24" s="31" t="s">
        <v>0</v>
      </c>
      <c r="E24" s="11" t="s">
        <v>0</v>
      </c>
      <c r="F24" s="37" t="s">
        <v>0</v>
      </c>
    </row>
    <row r="25" spans="2:6" ht="15.75" customHeight="1">
      <c r="B25" s="18"/>
      <c r="C25" s="10" t="s">
        <v>9</v>
      </c>
      <c r="D25" s="31" t="s">
        <v>0</v>
      </c>
      <c r="E25" s="11" t="s">
        <v>0</v>
      </c>
      <c r="F25" s="37" t="s">
        <v>0</v>
      </c>
    </row>
    <row r="26" spans="2:6" s="5" customFormat="1" ht="15.75" customHeight="1">
      <c r="B26" s="19"/>
      <c r="C26" s="15" t="s">
        <v>7</v>
      </c>
      <c r="D26" s="32">
        <v>0</v>
      </c>
      <c r="E26" s="16">
        <v>1</v>
      </c>
      <c r="F26" s="38">
        <v>0</v>
      </c>
    </row>
    <row r="27" spans="1:6" ht="15.75" customHeight="1">
      <c r="A27" s="20"/>
      <c r="B27" s="17" t="s">
        <v>13</v>
      </c>
      <c r="C27" s="7" t="s">
        <v>2</v>
      </c>
      <c r="D27" s="30">
        <v>111</v>
      </c>
      <c r="E27" s="8">
        <v>39</v>
      </c>
      <c r="F27" s="36">
        <v>73</v>
      </c>
    </row>
    <row r="28" spans="1:6" ht="15.75" customHeight="1">
      <c r="A28" s="20"/>
      <c r="B28" s="18"/>
      <c r="C28" s="10" t="s">
        <v>3</v>
      </c>
      <c r="D28" s="31">
        <v>19</v>
      </c>
      <c r="E28" s="11">
        <v>8</v>
      </c>
      <c r="F28" s="37">
        <v>23</v>
      </c>
    </row>
    <row r="29" spans="1:6" ht="15.75" customHeight="1">
      <c r="A29" s="20"/>
      <c r="B29" s="18"/>
      <c r="C29" s="12" t="s">
        <v>4</v>
      </c>
      <c r="D29" s="31">
        <v>12</v>
      </c>
      <c r="E29" s="11">
        <v>1</v>
      </c>
      <c r="F29" s="37">
        <v>10</v>
      </c>
    </row>
    <row r="30" spans="1:6" ht="15.75" customHeight="1">
      <c r="A30" s="20"/>
      <c r="B30" s="18"/>
      <c r="C30" s="10" t="s">
        <v>5</v>
      </c>
      <c r="D30" s="31" t="s">
        <v>0</v>
      </c>
      <c r="E30" s="11" t="s">
        <v>0</v>
      </c>
      <c r="F30" s="37" t="s">
        <v>0</v>
      </c>
    </row>
    <row r="31" spans="1:6" ht="15.75" customHeight="1">
      <c r="A31" s="20"/>
      <c r="B31" s="18"/>
      <c r="C31" s="10" t="s">
        <v>9</v>
      </c>
      <c r="D31" s="31">
        <v>47</v>
      </c>
      <c r="E31" s="11">
        <v>2</v>
      </c>
      <c r="F31" s="37">
        <v>8</v>
      </c>
    </row>
    <row r="32" spans="1:6" s="5" customFormat="1" ht="15.75" customHeight="1">
      <c r="A32" s="21"/>
      <c r="B32" s="19"/>
      <c r="C32" s="15" t="s">
        <v>7</v>
      </c>
      <c r="D32" s="32">
        <v>44</v>
      </c>
      <c r="E32" s="16">
        <v>8</v>
      </c>
      <c r="F32" s="38">
        <v>13</v>
      </c>
    </row>
    <row r="33" spans="2:6" ht="15.75" customHeight="1">
      <c r="B33" s="17" t="s">
        <v>14</v>
      </c>
      <c r="C33" s="10" t="s">
        <v>2</v>
      </c>
      <c r="D33" s="31">
        <v>164</v>
      </c>
      <c r="E33" s="11">
        <v>247</v>
      </c>
      <c r="F33" s="37">
        <v>209</v>
      </c>
    </row>
    <row r="34" spans="2:6" ht="15.75" customHeight="1">
      <c r="B34" s="18"/>
      <c r="C34" s="10" t="s">
        <v>3</v>
      </c>
      <c r="D34" s="31">
        <v>153</v>
      </c>
      <c r="E34" s="11">
        <v>228</v>
      </c>
      <c r="F34" s="37">
        <v>193</v>
      </c>
    </row>
    <row r="35" spans="2:6" ht="15.75" customHeight="1">
      <c r="B35" s="18"/>
      <c r="C35" s="12" t="s">
        <v>4</v>
      </c>
      <c r="D35" s="31">
        <v>31</v>
      </c>
      <c r="E35" s="11">
        <v>29</v>
      </c>
      <c r="F35" s="37">
        <v>20</v>
      </c>
    </row>
    <row r="36" spans="2:6" ht="15.75" customHeight="1">
      <c r="B36" s="18"/>
      <c r="C36" s="10" t="s">
        <v>5</v>
      </c>
      <c r="D36" s="31" t="s">
        <v>0</v>
      </c>
      <c r="E36" s="11" t="s">
        <v>0</v>
      </c>
      <c r="F36" s="37" t="s">
        <v>0</v>
      </c>
    </row>
    <row r="37" spans="2:6" ht="15.75" customHeight="1">
      <c r="B37" s="18"/>
      <c r="C37" s="10" t="s">
        <v>9</v>
      </c>
      <c r="D37" s="31" t="s">
        <v>0</v>
      </c>
      <c r="E37" s="11" t="s">
        <v>0</v>
      </c>
      <c r="F37" s="37" t="s">
        <v>0</v>
      </c>
    </row>
    <row r="38" spans="2:6" s="5" customFormat="1" ht="15.75" customHeight="1">
      <c r="B38" s="19"/>
      <c r="C38" s="15" t="s">
        <v>7</v>
      </c>
      <c r="D38" s="32">
        <v>17</v>
      </c>
      <c r="E38" s="16">
        <v>11</v>
      </c>
      <c r="F38" s="38">
        <v>9</v>
      </c>
    </row>
    <row r="39" spans="2:6" ht="15.75" customHeight="1">
      <c r="B39" s="17" t="s">
        <v>15</v>
      </c>
      <c r="C39" s="7" t="s">
        <v>2</v>
      </c>
      <c r="D39" s="30">
        <v>25</v>
      </c>
      <c r="E39" s="8">
        <v>29</v>
      </c>
      <c r="F39" s="36">
        <v>21</v>
      </c>
    </row>
    <row r="40" spans="2:6" ht="15.75" customHeight="1">
      <c r="B40" s="18"/>
      <c r="C40" s="10" t="s">
        <v>3</v>
      </c>
      <c r="D40" s="31">
        <v>23</v>
      </c>
      <c r="E40" s="11">
        <v>28</v>
      </c>
      <c r="F40" s="37">
        <v>20</v>
      </c>
    </row>
    <row r="41" spans="2:6" ht="15.75" customHeight="1">
      <c r="B41" s="18"/>
      <c r="C41" s="12" t="s">
        <v>4</v>
      </c>
      <c r="D41" s="31">
        <v>1</v>
      </c>
      <c r="E41" s="11">
        <v>1</v>
      </c>
      <c r="F41" s="37">
        <v>2</v>
      </c>
    </row>
    <row r="42" spans="2:6" ht="15.75" customHeight="1">
      <c r="B42" s="18"/>
      <c r="C42" s="10" t="s">
        <v>5</v>
      </c>
      <c r="D42" s="31" t="s">
        <v>0</v>
      </c>
      <c r="E42" s="11" t="s">
        <v>0</v>
      </c>
      <c r="F42" s="37" t="s">
        <v>0</v>
      </c>
    </row>
    <row r="43" spans="2:6" ht="15.75" customHeight="1">
      <c r="B43" s="18"/>
      <c r="C43" s="10" t="s">
        <v>9</v>
      </c>
      <c r="D43" s="31">
        <v>15</v>
      </c>
      <c r="E43" s="11">
        <v>16</v>
      </c>
      <c r="F43" s="37">
        <v>8</v>
      </c>
    </row>
    <row r="44" spans="2:6" s="5" customFormat="1" ht="15.75" customHeight="1">
      <c r="B44" s="19"/>
      <c r="C44" s="15" t="s">
        <v>7</v>
      </c>
      <c r="D44" s="32">
        <v>21</v>
      </c>
      <c r="E44" s="16">
        <v>26</v>
      </c>
      <c r="F44" s="38">
        <v>11</v>
      </c>
    </row>
    <row r="45" spans="2:6" ht="15.75" customHeight="1">
      <c r="B45" s="17" t="s">
        <v>16</v>
      </c>
      <c r="C45" s="7" t="s">
        <v>2</v>
      </c>
      <c r="D45" s="30" t="s">
        <v>0</v>
      </c>
      <c r="E45" s="8" t="s">
        <v>0</v>
      </c>
      <c r="F45" s="36" t="s">
        <v>0</v>
      </c>
    </row>
    <row r="46" spans="2:6" ht="15.75" customHeight="1">
      <c r="B46" s="18"/>
      <c r="C46" s="10" t="s">
        <v>3</v>
      </c>
      <c r="D46" s="31" t="s">
        <v>0</v>
      </c>
      <c r="E46" s="11" t="s">
        <v>0</v>
      </c>
      <c r="F46" s="37" t="s">
        <v>0</v>
      </c>
    </row>
    <row r="47" spans="2:6" ht="15.75" customHeight="1">
      <c r="B47" s="18"/>
      <c r="C47" s="12" t="s">
        <v>4</v>
      </c>
      <c r="D47" s="31" t="s">
        <v>0</v>
      </c>
      <c r="E47" s="11" t="s">
        <v>0</v>
      </c>
      <c r="F47" s="37" t="s">
        <v>0</v>
      </c>
    </row>
    <row r="48" spans="2:6" ht="15.75" customHeight="1">
      <c r="B48" s="18"/>
      <c r="C48" s="10" t="s">
        <v>5</v>
      </c>
      <c r="D48" s="31" t="s">
        <v>0</v>
      </c>
      <c r="E48" s="11" t="s">
        <v>0</v>
      </c>
      <c r="F48" s="37" t="s">
        <v>0</v>
      </c>
    </row>
    <row r="49" spans="2:6" ht="15.75" customHeight="1">
      <c r="B49" s="18"/>
      <c r="C49" s="10" t="s">
        <v>9</v>
      </c>
      <c r="D49" s="31" t="s">
        <v>0</v>
      </c>
      <c r="E49" s="11" t="s">
        <v>0</v>
      </c>
      <c r="F49" s="37" t="s">
        <v>0</v>
      </c>
    </row>
    <row r="50" spans="2:6" s="5" customFormat="1" ht="15.75" customHeight="1">
      <c r="B50" s="19"/>
      <c r="C50" s="15" t="s">
        <v>7</v>
      </c>
      <c r="D50" s="32" t="s">
        <v>0</v>
      </c>
      <c r="E50" s="16" t="s">
        <v>0</v>
      </c>
      <c r="F50" s="38" t="s">
        <v>0</v>
      </c>
    </row>
    <row r="51" spans="2:25" ht="23.25" customHeight="1">
      <c r="B51" s="46" t="s">
        <v>17</v>
      </c>
      <c r="C51" s="34"/>
      <c r="D51" s="34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2:25" ht="25.5" customHeight="1">
      <c r="B52" s="44" t="s">
        <v>22</v>
      </c>
      <c r="C52" s="41"/>
      <c r="D52" s="41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spans="2:6" ht="48.75" customHeight="1">
      <c r="B53" s="2"/>
      <c r="C53" s="3"/>
      <c r="D53" s="29" t="s">
        <v>18</v>
      </c>
      <c r="E53" s="4" t="s">
        <v>19</v>
      </c>
      <c r="F53" s="35" t="s">
        <v>20</v>
      </c>
    </row>
    <row r="54" spans="2:6" ht="15.75" customHeight="1">
      <c r="B54" s="22" t="s">
        <v>1</v>
      </c>
      <c r="C54" s="7" t="s">
        <v>2</v>
      </c>
      <c r="D54" s="30">
        <f>D3</f>
        <v>2487</v>
      </c>
      <c r="E54" s="8">
        <f>E3</f>
        <v>3592</v>
      </c>
      <c r="F54" s="36">
        <f>F3</f>
        <v>2534</v>
      </c>
    </row>
    <row r="55" spans="2:6" ht="15.75" customHeight="1">
      <c r="B55" s="22"/>
      <c r="C55" s="10" t="s">
        <v>3</v>
      </c>
      <c r="D55" s="39">
        <f>IF(AND(D$3&lt;&gt;0,D$3&lt;&gt;".",D4&lt;&gt;"."),D4/D$3,".")</f>
        <v>0.39806996381182147</v>
      </c>
      <c r="E55" s="23">
        <f>IF(AND(E$3&lt;&gt;0,E$3&lt;&gt;".",E4&lt;&gt;"."),E4/E$3,".")</f>
        <v>0.4329064587973274</v>
      </c>
      <c r="F55" s="42">
        <f>IF(AND(F$3&lt;&gt;0,F$3&lt;&gt;".",F4&lt;&gt;"."),F4/F$3,".")</f>
        <v>0.430939226519337</v>
      </c>
    </row>
    <row r="56" spans="2:6" ht="15.75" customHeight="1">
      <c r="B56" s="22"/>
      <c r="C56" s="12" t="s">
        <v>4</v>
      </c>
      <c r="D56" s="39">
        <f>IF(AND(D$3&lt;&gt;0,D$3&lt;&gt;".",D5&lt;&gt;"."),D5/D$3,".")</f>
        <v>0.20868516284680338</v>
      </c>
      <c r="E56" s="23">
        <f>IF(AND(E$3&lt;&gt;0,E$3&lt;&gt;".",E5&lt;&gt;"."),E5/E$3,".")</f>
        <v>0.22939866369710468</v>
      </c>
      <c r="F56" s="42">
        <f>IF(AND(F$3&lt;&gt;0,F$3&lt;&gt;".",F5&lt;&gt;"."),F5/F$3,".")</f>
        <v>0.2296764009471192</v>
      </c>
    </row>
    <row r="57" spans="2:6" ht="15.75" customHeight="1">
      <c r="B57" s="22"/>
      <c r="C57" s="10" t="s">
        <v>5</v>
      </c>
      <c r="D57" s="39">
        <f>IF(AND(D$3&lt;&gt;0,D$3&lt;&gt;".",D6&lt;&gt;"."),D6/D$3,".")</f>
        <v>0.0735826296743064</v>
      </c>
      <c r="E57" s="23">
        <f>IF(AND(E$3&lt;&gt;0,E$3&lt;&gt;".",E6&lt;&gt;"."),E6/E$3,".")</f>
        <v>0.06820712694877505</v>
      </c>
      <c r="F57" s="42">
        <f>IF(AND(F$3&lt;&gt;0,F$3&lt;&gt;".",F6&lt;&gt;"."),F6/F$3,".")</f>
        <v>0.08681925808997633</v>
      </c>
    </row>
    <row r="58" spans="2:6" ht="15.75" customHeight="1">
      <c r="B58" s="22"/>
      <c r="C58" s="10" t="s">
        <v>6</v>
      </c>
      <c r="D58" s="39">
        <f>IF(AND(D$3&lt;&gt;0,D$3&lt;&gt;".",D7&lt;&gt;"."),D7/D$3,".")</f>
        <v>0.04664254121431444</v>
      </c>
      <c r="E58" s="23">
        <f>IF(AND(E$3&lt;&gt;0,E$3&lt;&gt;".",E7&lt;&gt;"."),E7/E$3,".")</f>
        <v>0.005011135857461025</v>
      </c>
      <c r="F58" s="42">
        <f>IF(AND(F$3&lt;&gt;0,F$3&lt;&gt;".",F7&lt;&gt;"."),F7/F$3,".")</f>
        <v>0.013417521704814523</v>
      </c>
    </row>
    <row r="59" spans="2:6" s="5" customFormat="1" ht="15.75" customHeight="1">
      <c r="B59" s="22"/>
      <c r="C59" s="15" t="s">
        <v>7</v>
      </c>
      <c r="D59" s="40">
        <f>IF(AND(D$3&lt;&gt;0,D$3&lt;&gt;".",D8&lt;&gt;"."),D8/D$3,".")</f>
        <v>0.12263771612384398</v>
      </c>
      <c r="E59" s="24">
        <f>IF(AND(E$3&lt;&gt;0,E$3&lt;&gt;".",E8&lt;&gt;"."),E8/E$3,".")</f>
        <v>0.0400890868596882</v>
      </c>
      <c r="F59" s="43">
        <f>IF(AND(F$3&lt;&gt;0,F$3&lt;&gt;".",F8&lt;&gt;"."),F8/F$3,".")</f>
        <v>0.03946329913180742</v>
      </c>
    </row>
    <row r="60" spans="2:6" ht="15.75" customHeight="1">
      <c r="B60" s="25" t="s">
        <v>8</v>
      </c>
      <c r="C60" s="10" t="s">
        <v>2</v>
      </c>
      <c r="D60" s="31">
        <f>D9</f>
        <v>1422</v>
      </c>
      <c r="E60" s="11">
        <f>E9</f>
        <v>2264</v>
      </c>
      <c r="F60" s="37">
        <f>F9</f>
        <v>1430</v>
      </c>
    </row>
    <row r="61" spans="2:6" ht="15.75" customHeight="1">
      <c r="B61" s="25"/>
      <c r="C61" s="10" t="s">
        <v>3</v>
      </c>
      <c r="D61" s="39">
        <f>IF(AND(D$9&lt;&gt;0,D$9&lt;&gt;".",D10&lt;&gt;"."),D10/D$9,".")</f>
        <v>0.41983122362869196</v>
      </c>
      <c r="E61" s="23">
        <f>IF(AND(E$9&lt;&gt;0,E$9&lt;&gt;".",E10&lt;&gt;"."),E10/E$9,".")</f>
        <v>0.4452296819787986</v>
      </c>
      <c r="F61" s="42">
        <f>IF(AND(F$9&lt;&gt;0,F$9&lt;&gt;".",F10&lt;&gt;"."),F10/F$9,".")</f>
        <v>0.4706293706293706</v>
      </c>
    </row>
    <row r="62" spans="2:6" ht="15.75" customHeight="1">
      <c r="B62" s="25"/>
      <c r="C62" s="12" t="s">
        <v>4</v>
      </c>
      <c r="D62" s="39">
        <f>IF(AND(D$9&lt;&gt;0,D$9&lt;&gt;".",D11&lt;&gt;"."),D11/D$9,".")</f>
        <v>0.21448663853727146</v>
      </c>
      <c r="E62" s="23">
        <f>IF(AND(E$9&lt;&gt;0,E$9&lt;&gt;".",E11&lt;&gt;"."),E11/E$9,".")</f>
        <v>0.2504416961130742</v>
      </c>
      <c r="F62" s="42">
        <f>IF(AND(F$9&lt;&gt;0,F$9&lt;&gt;".",F11&lt;&gt;"."),F11/F$9,".")</f>
        <v>0.26783216783216784</v>
      </c>
    </row>
    <row r="63" spans="2:6" ht="15.75" customHeight="1">
      <c r="B63" s="25"/>
      <c r="C63" s="10" t="s">
        <v>5</v>
      </c>
      <c r="D63" s="39">
        <f>IF(AND(D$9&lt;&gt;0,D$9&lt;&gt;".",D12&lt;&gt;"."),D12/D$9,".")</f>
        <v>0.12236286919831224</v>
      </c>
      <c r="E63" s="23">
        <f>IF(AND(E$9&lt;&gt;0,E$9&lt;&gt;".",E12&lt;&gt;"."),E12/E$9,".")</f>
        <v>0.10379858657243816</v>
      </c>
      <c r="F63" s="42">
        <f>IF(AND(F$9&lt;&gt;0,F$9&lt;&gt;".",F12&lt;&gt;"."),F12/F$9,".")</f>
        <v>0.14825174825174825</v>
      </c>
    </row>
    <row r="64" spans="2:6" ht="15.75" customHeight="1">
      <c r="B64" s="25"/>
      <c r="C64" s="10" t="s">
        <v>9</v>
      </c>
      <c r="D64" s="39">
        <f>IF(AND(D$9&lt;&gt;0,D$9&lt;&gt;".",D13&lt;&gt;"."),D13/D$9,".")</f>
        <v>0.03375527426160337</v>
      </c>
      <c r="E64" s="23" t="str">
        <f>IF(AND(E$9&lt;&gt;0,E$9&lt;&gt;".",E13&lt;&gt;"."),E13/E$9,".")</f>
        <v>.</v>
      </c>
      <c r="F64" s="42">
        <f>IF(AND(F$9&lt;&gt;0,F$9&lt;&gt;".",F13&lt;&gt;"."),F13/F$9,".")</f>
        <v>0.009790209790209791</v>
      </c>
    </row>
    <row r="65" spans="2:6" s="5" customFormat="1" ht="15.75" customHeight="1">
      <c r="B65" s="25"/>
      <c r="C65" s="15" t="s">
        <v>7</v>
      </c>
      <c r="D65" s="39">
        <f>IF(AND(D$9&lt;&gt;0,D$9&lt;&gt;".",D14&lt;&gt;"."),D14/D$9,".")</f>
        <v>0.09212376933895922</v>
      </c>
      <c r="E65" s="23">
        <f>IF(AND(E$9&lt;&gt;0,E$9&lt;&gt;".",E14&lt;&gt;"."),E14/E$9,".")</f>
        <v>0.026943462897526502</v>
      </c>
      <c r="F65" s="42">
        <f>IF(AND(F$9&lt;&gt;0,F$9&lt;&gt;".",F14&lt;&gt;"."),F14/F$9,".")</f>
        <v>0.024475524475524476</v>
      </c>
    </row>
    <row r="66" spans="2:6" ht="15.75" customHeight="1">
      <c r="B66" s="25" t="s">
        <v>10</v>
      </c>
      <c r="C66" s="7" t="s">
        <v>2</v>
      </c>
      <c r="D66" s="30">
        <f>D15</f>
        <v>750</v>
      </c>
      <c r="E66" s="8">
        <f>E15</f>
        <v>953</v>
      </c>
      <c r="F66" s="36">
        <f>F15</f>
        <v>777</v>
      </c>
    </row>
    <row r="67" spans="2:6" ht="15.75" customHeight="1">
      <c r="B67" s="25"/>
      <c r="C67" s="10" t="s">
        <v>3</v>
      </c>
      <c r="D67" s="39">
        <f>IF(AND(D$15&lt;&gt;0,D$15&lt;&gt;".",D16&lt;&gt;"."),D16/D$15,".")</f>
        <v>0.25866666666666666</v>
      </c>
      <c r="E67" s="23">
        <f>IF(AND(E$15&lt;&gt;0,E$15&lt;&gt;".",E16&lt;&gt;"."),E16/E$15,".")</f>
        <v>0.2465897166841553</v>
      </c>
      <c r="F67" s="42">
        <f>IF(AND(F$15&lt;&gt;0,F$15&lt;&gt;".",F16&lt;&gt;"."),F16/F$15,".")</f>
        <v>0.2187902187902188</v>
      </c>
    </row>
    <row r="68" spans="2:6" ht="15.75" customHeight="1">
      <c r="B68" s="25"/>
      <c r="C68" s="12" t="s">
        <v>4</v>
      </c>
      <c r="D68" s="39">
        <f>IF(AND(D$15&lt;&gt;0,D$15&lt;&gt;".",D17&lt;&gt;"."),D17/D$15,".")</f>
        <v>0.22666666666666666</v>
      </c>
      <c r="E68" s="23">
        <f>IF(AND(E$15&lt;&gt;0,E$15&lt;&gt;".",E17&lt;&gt;"."),E17/E$15,".")</f>
        <v>0.236096537250787</v>
      </c>
      <c r="F68" s="42">
        <f>IF(AND(F$15&lt;&gt;0,F$15&lt;&gt;".",F17&lt;&gt;"."),F17/F$15,".")</f>
        <v>0.21492921492921493</v>
      </c>
    </row>
    <row r="69" spans="2:6" ht="15.75" customHeight="1">
      <c r="B69" s="25"/>
      <c r="C69" s="10" t="s">
        <v>5</v>
      </c>
      <c r="D69" s="39">
        <f>IF(AND(D$15&lt;&gt;0,D$15&lt;&gt;".",D18&lt;&gt;"."),D18/D$15,".")</f>
        <v>0.012</v>
      </c>
      <c r="E69" s="23">
        <f>IF(AND(E$15&lt;&gt;0,E$15&lt;&gt;".",E18&lt;&gt;"."),E18/E$15,".")</f>
        <v>0.01049317943336831</v>
      </c>
      <c r="F69" s="42">
        <f>IF(AND(F$15&lt;&gt;0,F$15&lt;&gt;".",F18&lt;&gt;"."),F18/F$15,".")</f>
        <v>0.010296010296010296</v>
      </c>
    </row>
    <row r="70" spans="2:6" ht="15.75" customHeight="1">
      <c r="B70" s="25"/>
      <c r="C70" s="10" t="s">
        <v>11</v>
      </c>
      <c r="D70" s="39">
        <f>IF(AND(D$15&lt;&gt;0,D$15&lt;&gt;".",D19&lt;&gt;"."),D19/D$15,".")</f>
        <v>0.008</v>
      </c>
      <c r="E70" s="23" t="str">
        <f>IF(AND(E$15&lt;&gt;0,E$15&lt;&gt;".",E19&lt;&gt;"."),E19/E$15,".")</f>
        <v>.</v>
      </c>
      <c r="F70" s="42">
        <f>IF(AND(F$15&lt;&gt;0,F$15&lt;&gt;".",F19&lt;&gt;"."),F19/F$15,".")</f>
        <v>0.005148005148005148</v>
      </c>
    </row>
    <row r="71" spans="2:6" s="5" customFormat="1" ht="15.75" customHeight="1">
      <c r="B71" s="25"/>
      <c r="C71" s="15" t="s">
        <v>7</v>
      </c>
      <c r="D71" s="40">
        <f>IF(AND(D$15&lt;&gt;0,D$15&lt;&gt;".",D20&lt;&gt;"."),D20/D$15,".")</f>
        <v>0.12266666666666666</v>
      </c>
      <c r="E71" s="24">
        <f>IF(AND(E$15&lt;&gt;0,E$15&lt;&gt;".",E20&lt;&gt;"."),E20/E$15,".")</f>
        <v>0.03882476390346275</v>
      </c>
      <c r="F71" s="43">
        <f>IF(AND(F$15&lt;&gt;0,F$15&lt;&gt;".",F20&lt;&gt;"."),F20/F$15,".")</f>
        <v>0.04118404118404118</v>
      </c>
    </row>
    <row r="72" spans="2:6" ht="15.75" customHeight="1">
      <c r="B72" s="25" t="s">
        <v>12</v>
      </c>
      <c r="C72" s="10" t="s">
        <v>2</v>
      </c>
      <c r="D72" s="31">
        <f>D21</f>
        <v>15</v>
      </c>
      <c r="E72" s="11">
        <f>E21</f>
        <v>60</v>
      </c>
      <c r="F72" s="37">
        <f>F21</f>
        <v>24</v>
      </c>
    </row>
    <row r="73" spans="2:6" ht="15.75" customHeight="1">
      <c r="B73" s="25"/>
      <c r="C73" s="10" t="s">
        <v>3</v>
      </c>
      <c r="D73" s="39">
        <f>IF(AND(D$21&lt;&gt;0,D$21&lt;&gt;".",D22&lt;&gt;"."),D22/D$21,".")</f>
        <v>0.26666666666666666</v>
      </c>
      <c r="E73" s="23">
        <f>IF(AND(E$21&lt;&gt;0,E$21&lt;&gt;".",E22&lt;&gt;"."),E22/E$21,".")</f>
        <v>0.8</v>
      </c>
      <c r="F73" s="42">
        <f>IF(AND(F$21&lt;&gt;0,F$21&lt;&gt;".",F22&lt;&gt;"."),F22/F$21,".")</f>
        <v>0.5416666666666666</v>
      </c>
    </row>
    <row r="74" spans="2:6" ht="15.75" customHeight="1">
      <c r="B74" s="25"/>
      <c r="C74" s="12" t="s">
        <v>4</v>
      </c>
      <c r="D74" s="39">
        <f>IF(AND(D$21&lt;&gt;0,D$21&lt;&gt;".",D23&lt;&gt;"."),D23/D$21,".")</f>
        <v>0</v>
      </c>
      <c r="E74" s="23">
        <f>IF(AND(E$21&lt;&gt;0,E$21&lt;&gt;".",E23&lt;&gt;"."),E23/E$21,".")</f>
        <v>0.016666666666666666</v>
      </c>
      <c r="F74" s="42">
        <f>IF(AND(F$21&lt;&gt;0,F$21&lt;&gt;".",F23&lt;&gt;"."),F23/F$21,".")</f>
        <v>0</v>
      </c>
    </row>
    <row r="75" spans="2:6" ht="15.75" customHeight="1">
      <c r="B75" s="25"/>
      <c r="C75" s="10" t="s">
        <v>5</v>
      </c>
      <c r="D75" s="39" t="str">
        <f>IF(AND(D$21&lt;&gt;0,D$21&lt;&gt;".",D24&lt;&gt;"."),D24/D$21,".")</f>
        <v>.</v>
      </c>
      <c r="E75" s="23" t="str">
        <f>IF(AND(E$21&lt;&gt;0,E$21&lt;&gt;".",E24&lt;&gt;"."),E24/E$21,".")</f>
        <v>.</v>
      </c>
      <c r="F75" s="42" t="str">
        <f>IF(AND(F$21&lt;&gt;0,F$21&lt;&gt;".",F24&lt;&gt;"."),F24/F$21,".")</f>
        <v>.</v>
      </c>
    </row>
    <row r="76" spans="2:6" ht="15.75" customHeight="1">
      <c r="B76" s="25"/>
      <c r="C76" s="10" t="s">
        <v>9</v>
      </c>
      <c r="D76" s="39" t="str">
        <f>IF(AND(D$21&lt;&gt;0,D$21&lt;&gt;".",D25&lt;&gt;"."),D25/D$21,".")</f>
        <v>.</v>
      </c>
      <c r="E76" s="23" t="str">
        <f>IF(AND(E$21&lt;&gt;0,E$21&lt;&gt;".",E25&lt;&gt;"."),E25/E$21,".")</f>
        <v>.</v>
      </c>
      <c r="F76" s="42" t="str">
        <f>IF(AND(F$21&lt;&gt;0,F$21&lt;&gt;".",F25&lt;&gt;"."),F25/F$21,".")</f>
        <v>.</v>
      </c>
    </row>
    <row r="77" spans="2:6" s="5" customFormat="1" ht="15.75" customHeight="1">
      <c r="B77" s="25"/>
      <c r="C77" s="15" t="s">
        <v>7</v>
      </c>
      <c r="D77" s="39">
        <f>IF(AND(D$21&lt;&gt;0,D$21&lt;&gt;".",D26&lt;&gt;"."),D26/D$21,".")</f>
        <v>0</v>
      </c>
      <c r="E77" s="23">
        <f>IF(AND(E$21&lt;&gt;0,E$21&lt;&gt;".",E26&lt;&gt;"."),E26/E$21,".")</f>
        <v>0.016666666666666666</v>
      </c>
      <c r="F77" s="42">
        <f>IF(AND(F$21&lt;&gt;0,F$21&lt;&gt;".",F26&lt;&gt;"."),F26/F$21,".")</f>
        <v>0</v>
      </c>
    </row>
    <row r="78" spans="2:6" ht="15.75" customHeight="1">
      <c r="B78" s="25" t="s">
        <v>13</v>
      </c>
      <c r="C78" s="7" t="s">
        <v>2</v>
      </c>
      <c r="D78" s="30">
        <f>D27</f>
        <v>111</v>
      </c>
      <c r="E78" s="8">
        <f>E27</f>
        <v>39</v>
      </c>
      <c r="F78" s="36">
        <f>F27</f>
        <v>73</v>
      </c>
    </row>
    <row r="79" spans="2:6" ht="15.75" customHeight="1">
      <c r="B79" s="25"/>
      <c r="C79" s="10" t="s">
        <v>3</v>
      </c>
      <c r="D79" s="39">
        <f>IF(AND(D$27&lt;&gt;0,D$27&lt;&gt;".",D28&lt;&gt;"."),D28/D$27,".")</f>
        <v>0.17117117117117117</v>
      </c>
      <c r="E79" s="23">
        <f>IF(AND(E$27&lt;&gt;0,E$27&lt;&gt;".",E28&lt;&gt;"."),E28/E$27,".")</f>
        <v>0.20512820512820512</v>
      </c>
      <c r="F79" s="42">
        <f>IF(AND(F$27&lt;&gt;0,F$27&lt;&gt;".",F28&lt;&gt;"."),F28/F$27,".")</f>
        <v>0.3150684931506849</v>
      </c>
    </row>
    <row r="80" spans="2:6" ht="15.75" customHeight="1">
      <c r="B80" s="25"/>
      <c r="C80" s="12" t="s">
        <v>4</v>
      </c>
      <c r="D80" s="39">
        <f>IF(AND(D$27&lt;&gt;0,D$27&lt;&gt;".",D29&lt;&gt;"."),D29/D$27,".")</f>
        <v>0.10810810810810811</v>
      </c>
      <c r="E80" s="23">
        <f>IF(AND(E$27&lt;&gt;0,E$27&lt;&gt;".",E29&lt;&gt;"."),E29/E$27,".")</f>
        <v>0.02564102564102564</v>
      </c>
      <c r="F80" s="42">
        <f>IF(AND(F$27&lt;&gt;0,F$27&lt;&gt;".",F29&lt;&gt;"."),F29/F$27,".")</f>
        <v>0.136986301369863</v>
      </c>
    </row>
    <row r="81" spans="2:6" ht="15.75" customHeight="1">
      <c r="B81" s="25"/>
      <c r="C81" s="10" t="s">
        <v>5</v>
      </c>
      <c r="D81" s="39" t="str">
        <f>IF(AND(D$27&lt;&gt;0,D$27&lt;&gt;".",D30&lt;&gt;"."),D30/D$27,".")</f>
        <v>.</v>
      </c>
      <c r="E81" s="23" t="str">
        <f>IF(AND(E$27&lt;&gt;0,E$27&lt;&gt;".",E30&lt;&gt;"."),E30/E$27,".")</f>
        <v>.</v>
      </c>
      <c r="F81" s="42" t="str">
        <f>IF(AND(F$27&lt;&gt;0,F$27&lt;&gt;".",F30&lt;&gt;"."),F30/F$27,".")</f>
        <v>.</v>
      </c>
    </row>
    <row r="82" spans="2:6" ht="15.75" customHeight="1">
      <c r="B82" s="25"/>
      <c r="C82" s="10" t="s">
        <v>9</v>
      </c>
      <c r="D82" s="39">
        <f>IF(AND(D$27&lt;&gt;0,D$27&lt;&gt;".",D31&lt;&gt;"."),D31/D$27,".")</f>
        <v>0.42342342342342343</v>
      </c>
      <c r="E82" s="23">
        <f>IF(AND(E$27&lt;&gt;0,E$27&lt;&gt;".",E31&lt;&gt;"."),E31/E$27,".")</f>
        <v>0.05128205128205128</v>
      </c>
      <c r="F82" s="42">
        <f>IF(AND(F$27&lt;&gt;0,F$27&lt;&gt;".",F31&lt;&gt;"."),F31/F$27,".")</f>
        <v>0.1095890410958904</v>
      </c>
    </row>
    <row r="83" spans="2:6" s="5" customFormat="1" ht="15.75" customHeight="1">
      <c r="B83" s="25"/>
      <c r="C83" s="15" t="s">
        <v>7</v>
      </c>
      <c r="D83" s="40">
        <f>IF(AND(D$27&lt;&gt;0,D$27&lt;&gt;".",D32&lt;&gt;"."),D32/D$27,".")</f>
        <v>0.3963963963963964</v>
      </c>
      <c r="E83" s="24">
        <f>IF(AND(E$27&lt;&gt;0,E$27&lt;&gt;".",E32&lt;&gt;"."),E32/E$27,".")</f>
        <v>0.20512820512820512</v>
      </c>
      <c r="F83" s="43">
        <f>IF(AND(F$27&lt;&gt;0,F$27&lt;&gt;".",F32&lt;&gt;"."),F32/F$27,".")</f>
        <v>0.1780821917808219</v>
      </c>
    </row>
    <row r="84" spans="2:6" ht="15.75" customHeight="1">
      <c r="B84" s="25" t="s">
        <v>14</v>
      </c>
      <c r="C84" s="10" t="s">
        <v>2</v>
      </c>
      <c r="D84" s="31">
        <f>D33</f>
        <v>164</v>
      </c>
      <c r="E84" s="11">
        <f>E33</f>
        <v>247</v>
      </c>
      <c r="F84" s="37">
        <f>F33</f>
        <v>209</v>
      </c>
    </row>
    <row r="85" spans="2:6" ht="15.75" customHeight="1">
      <c r="B85" s="25"/>
      <c r="C85" s="10" t="s">
        <v>3</v>
      </c>
      <c r="D85" s="39">
        <f>IF(AND(D$33&lt;&gt;0,D$33&lt;&gt;".",D34&lt;&gt;"."),D34/D$33,".")</f>
        <v>0.9329268292682927</v>
      </c>
      <c r="E85" s="23">
        <f>IF(AND(E$33&lt;&gt;0,E$33&lt;&gt;".",E34&lt;&gt;"."),E34/E$33,".")</f>
        <v>0.9230769230769231</v>
      </c>
      <c r="F85" s="42">
        <f>IF(AND(F$33&lt;&gt;0,F$33&lt;&gt;".",F34&lt;&gt;"."),F34/F$33,".")</f>
        <v>0.9234449760765551</v>
      </c>
    </row>
    <row r="86" spans="2:6" ht="15.75" customHeight="1">
      <c r="B86" s="25"/>
      <c r="C86" s="12" t="s">
        <v>4</v>
      </c>
      <c r="D86" s="39">
        <f>IF(AND(D$33&lt;&gt;0,D$33&lt;&gt;".",D35&lt;&gt;"."),D35/D$33,".")</f>
        <v>0.18902439024390244</v>
      </c>
      <c r="E86" s="23">
        <f>IF(AND(E$33&lt;&gt;0,E$33&lt;&gt;".",E35&lt;&gt;"."),E35/E$33,".")</f>
        <v>0.11740890688259109</v>
      </c>
      <c r="F86" s="42">
        <f>IF(AND(F$33&lt;&gt;0,F$33&lt;&gt;".",F35&lt;&gt;"."),F35/F$33,".")</f>
        <v>0.09569377990430622</v>
      </c>
    </row>
    <row r="87" spans="2:6" ht="15.75" customHeight="1">
      <c r="B87" s="25"/>
      <c r="C87" s="10" t="s">
        <v>5</v>
      </c>
      <c r="D87" s="39" t="str">
        <f>IF(AND(D$33&lt;&gt;0,D$33&lt;&gt;".",D36&lt;&gt;"."),D36/D$33,".")</f>
        <v>.</v>
      </c>
      <c r="E87" s="23" t="str">
        <f>IF(AND(E$33&lt;&gt;0,E$33&lt;&gt;".",E36&lt;&gt;"."),E36/E$33,".")</f>
        <v>.</v>
      </c>
      <c r="F87" s="42" t="str">
        <f>IF(AND(F$33&lt;&gt;0,F$33&lt;&gt;".",F36&lt;&gt;"."),F36/F$33,".")</f>
        <v>.</v>
      </c>
    </row>
    <row r="88" spans="2:6" ht="15.75" customHeight="1">
      <c r="B88" s="25"/>
      <c r="C88" s="10" t="s">
        <v>9</v>
      </c>
      <c r="D88" s="39" t="str">
        <f>IF(AND(D$33&lt;&gt;0,D$33&lt;&gt;".",D37&lt;&gt;"."),D37/D$33,".")</f>
        <v>.</v>
      </c>
      <c r="E88" s="23" t="str">
        <f>IF(AND(E$33&lt;&gt;0,E$33&lt;&gt;".",E37&lt;&gt;"."),E37/E$33,".")</f>
        <v>.</v>
      </c>
      <c r="F88" s="42" t="str">
        <f>IF(AND(F$33&lt;&gt;0,F$33&lt;&gt;".",F37&lt;&gt;"."),F37/F$33,".")</f>
        <v>.</v>
      </c>
    </row>
    <row r="89" spans="2:6" s="5" customFormat="1" ht="15.75" customHeight="1">
      <c r="B89" s="25"/>
      <c r="C89" s="15" t="s">
        <v>7</v>
      </c>
      <c r="D89" s="39">
        <f>IF(AND(D$33&lt;&gt;0,D$33&lt;&gt;".",D38&lt;&gt;"."),D38/D$33,".")</f>
        <v>0.10365853658536585</v>
      </c>
      <c r="E89" s="23">
        <f>IF(AND(E$33&lt;&gt;0,E$33&lt;&gt;".",E38&lt;&gt;"."),E38/E$33,".")</f>
        <v>0.044534412955465584</v>
      </c>
      <c r="F89" s="42">
        <f>IF(AND(F$33&lt;&gt;0,F$33&lt;&gt;".",F38&lt;&gt;"."),F38/F$33,".")</f>
        <v>0.0430622009569378</v>
      </c>
    </row>
    <row r="90" spans="2:6" ht="15.75" customHeight="1">
      <c r="B90" s="25" t="s">
        <v>15</v>
      </c>
      <c r="C90" s="7" t="s">
        <v>2</v>
      </c>
      <c r="D90" s="30">
        <f>D39</f>
        <v>25</v>
      </c>
      <c r="E90" s="8">
        <f>E39</f>
        <v>29</v>
      </c>
      <c r="F90" s="36">
        <f>F39</f>
        <v>21</v>
      </c>
    </row>
    <row r="91" spans="2:6" ht="15.75" customHeight="1">
      <c r="B91" s="25"/>
      <c r="C91" s="10" t="s">
        <v>3</v>
      </c>
      <c r="D91" s="39">
        <f>IF(AND(D$39&lt;&gt;0,D$39&lt;&gt;".",D40&lt;&gt;"."),D40/D$39,".")</f>
        <v>0.92</v>
      </c>
      <c r="E91" s="23">
        <f>IF(AND(E$39&lt;&gt;0,E$39&lt;&gt;".",E40&lt;&gt;"."),E40/E$39,".")</f>
        <v>0.9655172413793104</v>
      </c>
      <c r="F91" s="42">
        <f>IF(AND(F$39&lt;&gt;0,F$39&lt;&gt;".",F40&lt;&gt;"."),F40/F$39,".")</f>
        <v>0.9523809523809523</v>
      </c>
    </row>
    <row r="92" spans="2:6" ht="15.75" customHeight="1">
      <c r="B92" s="25"/>
      <c r="C92" s="12" t="s">
        <v>4</v>
      </c>
      <c r="D92" s="39">
        <f>IF(AND(D$39&lt;&gt;0,D$39&lt;&gt;".",D41&lt;&gt;"."),D41/D$39,".")</f>
        <v>0.04</v>
      </c>
      <c r="E92" s="23">
        <f>IF(AND(E$39&lt;&gt;0,E$39&lt;&gt;".",E41&lt;&gt;"."),E41/E$39,".")</f>
        <v>0.034482758620689655</v>
      </c>
      <c r="F92" s="42">
        <f>IF(AND(F$39&lt;&gt;0,F$39&lt;&gt;".",F41&lt;&gt;"."),F41/F$39,".")</f>
        <v>0.09523809523809523</v>
      </c>
    </row>
    <row r="93" spans="2:6" ht="15.75" customHeight="1">
      <c r="B93" s="25"/>
      <c r="C93" s="10" t="s">
        <v>5</v>
      </c>
      <c r="D93" s="39" t="str">
        <f>IF(AND(D$39&lt;&gt;0,D$39&lt;&gt;".",D42&lt;&gt;"."),D42/D$39,".")</f>
        <v>.</v>
      </c>
      <c r="E93" s="23" t="str">
        <f>IF(AND(E$39&lt;&gt;0,E$39&lt;&gt;".",E42&lt;&gt;"."),E42/E$39,".")</f>
        <v>.</v>
      </c>
      <c r="F93" s="42" t="str">
        <f>IF(AND(F$39&lt;&gt;0,F$39&lt;&gt;".",F42&lt;&gt;"."),F42/F$39,".")</f>
        <v>.</v>
      </c>
    </row>
    <row r="94" spans="2:6" ht="15.75" customHeight="1">
      <c r="B94" s="25"/>
      <c r="C94" s="10" t="s">
        <v>9</v>
      </c>
      <c r="D94" s="39">
        <f>IF(AND(D$39&lt;&gt;0,D$39&lt;&gt;".",D43&lt;&gt;"."),D43/D$39,".")</f>
        <v>0.6</v>
      </c>
      <c r="E94" s="23">
        <f>IF(AND(E$39&lt;&gt;0,E$39&lt;&gt;".",E43&lt;&gt;"."),E43/E$39,".")</f>
        <v>0.5517241379310345</v>
      </c>
      <c r="F94" s="42">
        <f>IF(AND(F$39&lt;&gt;0,F$39&lt;&gt;".",F43&lt;&gt;"."),F43/F$39,".")</f>
        <v>0.38095238095238093</v>
      </c>
    </row>
    <row r="95" spans="2:6" s="5" customFormat="1" ht="15.75" customHeight="1">
      <c r="B95" s="25"/>
      <c r="C95" s="15" t="s">
        <v>7</v>
      </c>
      <c r="D95" s="39">
        <f>IF(AND(D$39&lt;&gt;0,D$39&lt;&gt;".",D44&lt;&gt;"."),D44/D$39,".")</f>
        <v>0.84</v>
      </c>
      <c r="E95" s="23">
        <f>IF(AND(E$39&lt;&gt;0,E$39&lt;&gt;".",E44&lt;&gt;"."),E44/E$39,".")</f>
        <v>0.896551724137931</v>
      </c>
      <c r="F95" s="42">
        <f>IF(AND(F$39&lt;&gt;0,F$39&lt;&gt;".",F44&lt;&gt;"."),F44/F$39,".")</f>
        <v>0.5238095238095238</v>
      </c>
    </row>
    <row r="96" spans="2:6" ht="15.75" customHeight="1">
      <c r="B96" s="25" t="s">
        <v>16</v>
      </c>
      <c r="C96" s="10" t="s">
        <v>2</v>
      </c>
      <c r="D96" s="30" t="str">
        <f>D45</f>
        <v>.</v>
      </c>
      <c r="E96" s="8" t="str">
        <f>E45</f>
        <v>.</v>
      </c>
      <c r="F96" s="36" t="str">
        <f>F45</f>
        <v>.</v>
      </c>
    </row>
    <row r="97" spans="2:6" ht="15.75" customHeight="1">
      <c r="B97" s="25"/>
      <c r="C97" s="10" t="s">
        <v>3</v>
      </c>
      <c r="D97" s="39" t="str">
        <f>IF(AND(D$45&lt;&gt;0,D$45&lt;&gt;".",D46&lt;&gt;"."),D46/D$45,".")</f>
        <v>.</v>
      </c>
      <c r="E97" s="23" t="str">
        <f>IF(AND(E$45&lt;&gt;0,E$45&lt;&gt;".",E46&lt;&gt;"."),E46/E$45,".")</f>
        <v>.</v>
      </c>
      <c r="F97" s="42" t="str">
        <f>IF(AND(F$45&lt;&gt;0,F$45&lt;&gt;".",F46&lt;&gt;"."),F46/F$45,".")</f>
        <v>.</v>
      </c>
    </row>
    <row r="98" spans="2:6" ht="15.75" customHeight="1">
      <c r="B98" s="25"/>
      <c r="C98" s="12" t="s">
        <v>4</v>
      </c>
      <c r="D98" s="39" t="str">
        <f>IF(AND(D$45&lt;&gt;0,D$45&lt;&gt;".",D47&lt;&gt;"."),D47/D$45,".")</f>
        <v>.</v>
      </c>
      <c r="E98" s="23" t="str">
        <f>IF(AND(E$45&lt;&gt;0,E$45&lt;&gt;".",E47&lt;&gt;"."),E47/E$45,".")</f>
        <v>.</v>
      </c>
      <c r="F98" s="42" t="str">
        <f>IF(AND(F$45&lt;&gt;0,F$45&lt;&gt;".",F47&lt;&gt;"."),F47/F$45,".")</f>
        <v>.</v>
      </c>
    </row>
    <row r="99" spans="2:6" ht="15.75" customHeight="1">
      <c r="B99" s="25"/>
      <c r="C99" s="10" t="s">
        <v>5</v>
      </c>
      <c r="D99" s="39" t="str">
        <f>IF(AND(D$45&lt;&gt;0,D$45&lt;&gt;".",D48&lt;&gt;"."),D48/D$45,".")</f>
        <v>.</v>
      </c>
      <c r="E99" s="23" t="str">
        <f>IF(AND(E$45&lt;&gt;0,E$45&lt;&gt;".",E48&lt;&gt;"."),E48/E$45,".")</f>
        <v>.</v>
      </c>
      <c r="F99" s="42" t="str">
        <f>IF(AND(F$45&lt;&gt;0,F$45&lt;&gt;".",F48&lt;&gt;"."),F48/F$45,".")</f>
        <v>.</v>
      </c>
    </row>
    <row r="100" spans="2:6" ht="15.75" customHeight="1">
      <c r="B100" s="25"/>
      <c r="C100" s="10" t="s">
        <v>9</v>
      </c>
      <c r="D100" s="39" t="str">
        <f>IF(AND(D$45&lt;&gt;0,D$45&lt;&gt;".",D49&lt;&gt;"."),D49/D$45,".")</f>
        <v>.</v>
      </c>
      <c r="E100" s="23" t="str">
        <f>IF(AND(E$45&lt;&gt;0,E$45&lt;&gt;".",E49&lt;&gt;"."),E49/E$45,".")</f>
        <v>.</v>
      </c>
      <c r="F100" s="42" t="str">
        <f>IF(AND(F$45&lt;&gt;0,F$45&lt;&gt;".",F49&lt;&gt;"."),F49/F$45,".")</f>
        <v>.</v>
      </c>
    </row>
    <row r="101" spans="2:6" s="5" customFormat="1" ht="15.75" customHeight="1">
      <c r="B101" s="25"/>
      <c r="C101" s="15" t="s">
        <v>7</v>
      </c>
      <c r="D101" s="40" t="str">
        <f>IF(AND(D$45&lt;&gt;0,D$45&lt;&gt;".",D50&lt;&gt;"."),D50/D$45,".")</f>
        <v>.</v>
      </c>
      <c r="E101" s="24" t="str">
        <f>IF(AND(E$45&lt;&gt;0,E$45&lt;&gt;".",E50&lt;&gt;"."),E50/E$45,".")</f>
        <v>.</v>
      </c>
      <c r="F101" s="43" t="str">
        <f>IF(AND(F$45&lt;&gt;0,F$45&lt;&gt;".",F50&lt;&gt;"."),F50/F$45,".")</f>
        <v>.</v>
      </c>
    </row>
    <row r="102" spans="2:25" ht="21" customHeight="1">
      <c r="B102" s="46" t="s">
        <v>17</v>
      </c>
      <c r="C102" s="34"/>
      <c r="D102" s="34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</row>
    <row r="103" ht="15.75" customHeight="1"/>
  </sheetData>
  <sheetProtection/>
  <mergeCells count="20">
    <mergeCell ref="B96:B101"/>
    <mergeCell ref="B1:Y1"/>
    <mergeCell ref="B51:Y51"/>
    <mergeCell ref="B52:Y52"/>
    <mergeCell ref="B102:Y102"/>
    <mergeCell ref="B60:B65"/>
    <mergeCell ref="B66:B71"/>
    <mergeCell ref="B72:B77"/>
    <mergeCell ref="B78:B83"/>
    <mergeCell ref="B84:B89"/>
    <mergeCell ref="B90:B95"/>
    <mergeCell ref="B33:B38"/>
    <mergeCell ref="B39:B44"/>
    <mergeCell ref="B45:B50"/>
    <mergeCell ref="B54:B59"/>
    <mergeCell ref="B3:B8"/>
    <mergeCell ref="B9:B14"/>
    <mergeCell ref="B15:B20"/>
    <mergeCell ref="B21:B26"/>
    <mergeCell ref="B27:B32"/>
  </mergeCells>
  <printOptions/>
  <pageMargins left="0.3937007874015748" right="0.3937007874015748" top="0.3937007874015748" bottom="0.5905511811023623" header="0.31496062992125984" footer="0.5118110236220472"/>
  <pageSetup fitToHeight="2" horizontalDpi="300" verticalDpi="300" orientation="landscape" paperSize="9" scale="63" r:id="rId1"/>
  <headerFooter alignWithMargins="0">
    <oddHeader>&amp;LStand: 14.12.2011</oddHeader>
    <oddFooter>&amp;R&amp;10Tabelle 65.2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2011-12-15T10:06:00Z</dcterms:created>
  <dcterms:modified xsi:type="dcterms:W3CDTF">2011-12-15T10:06:05Z</dcterms:modified>
  <cp:category/>
  <cp:version/>
  <cp:contentType/>
  <cp:contentStatus/>
</cp:coreProperties>
</file>