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<sst xmlns="http://schemas.openxmlformats.org/spreadsheetml/2006/main" count="228" uniqueCount="28">
  <si>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</si>
  <si>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</si>
  <si>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</si>
  <si>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</si>
  <si>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</si>
  <si>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</si>
  <si>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</si>
  <si>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</si>
  <si>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</si>
  <si>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</si>
  <si>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</si>
  <si>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</si>
  <si>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</si>
  <si>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</si>
  <si>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</si>
  <si>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</si>
  <si>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</si>
  <si>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</si>
  <si>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</si>
  <si>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</si>
  <si>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</si>
  <si>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</si>
  <si>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</si>
  <si>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</si>
  <si>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</si>
  <si>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</si>
  <si>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Neu abgeschlossene Ausbildungsverträge 2011 nach strukturellen Merkmalen in den Arbeitsagenturbezirken in Sachsen-Anhalt</t>
  </si>
  <si>
    <t>Neu abgeschlossene Ausbildungsverträge 2011 nach strukturellen Merkmalen (Anteil in %) in den Arbeitsagenturbezirken in Sachsen-Anhalt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</si>
</sst>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8" width="9.57421875" style="1" customWidth="1"/>
    <col min="9" max="9" width="9.7109375" style="1" customWidth="1"/>
    <col min="10" max="11" width="9.57421875" style="1" customWidth="1"/>
    <col min="12" max="36" width="5.140625" style="1" customWidth="1"/>
    <col min="37" max="16384" width="11.57421875" style="1" customWidth="1"/>
  </cols>
  <sheetData>
    <row r="1" spans="2:25" ht="22.5" customHeight="1">
      <c r="B1" s="44" t="s">
        <v>26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1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35" t="s">
        <v>25</v>
      </c>
    </row>
    <row r="3" spans="2:11" s="5" customFormat="1" ht="15.75" customHeight="1">
      <c r="B3" s="6" t="s">
        <v>1</v>
      </c>
      <c r="C3" s="7" t="s">
        <v>2</v>
      </c>
      <c r="D3" s="30">
        <v>1299</v>
      </c>
      <c r="E3" s="8">
        <v>1266</v>
      </c>
      <c r="F3" s="8">
        <v>2386</v>
      </c>
      <c r="G3" s="8">
        <v>3425</v>
      </c>
      <c r="H3" s="8">
        <v>1583</v>
      </c>
      <c r="I3" s="8">
        <v>1151</v>
      </c>
      <c r="J3" s="8">
        <v>1145</v>
      </c>
      <c r="K3" s="36">
        <v>629</v>
      </c>
    </row>
    <row r="4" spans="2:11" s="5" customFormat="1" ht="15.75" customHeight="1">
      <c r="B4" s="9"/>
      <c r="C4" s="10" t="s">
        <v>3</v>
      </c>
      <c r="D4" s="31">
        <v>498</v>
      </c>
      <c r="E4" s="11">
        <v>454</v>
      </c>
      <c r="F4" s="11">
        <v>912</v>
      </c>
      <c r="G4" s="11">
        <v>1263</v>
      </c>
      <c r="H4" s="11">
        <v>571</v>
      </c>
      <c r="I4" s="11">
        <v>385</v>
      </c>
      <c r="J4" s="11">
        <v>420</v>
      </c>
      <c r="K4" s="37">
        <v>238</v>
      </c>
    </row>
    <row r="5" spans="2:11" s="13" customFormat="1" ht="15.75" customHeight="1">
      <c r="B5" s="9"/>
      <c r="C5" s="12" t="s">
        <v>4</v>
      </c>
      <c r="D5" s="31">
        <v>128</v>
      </c>
      <c r="E5" s="11">
        <v>172</v>
      </c>
      <c r="F5" s="11">
        <v>306</v>
      </c>
      <c r="G5" s="11">
        <v>315</v>
      </c>
      <c r="H5" s="11">
        <v>156</v>
      </c>
      <c r="I5" s="11">
        <v>106</v>
      </c>
      <c r="J5" s="11">
        <v>130</v>
      </c>
      <c r="K5" s="37">
        <v>61</v>
      </c>
    </row>
    <row r="6" spans="2:11" s="5" customFormat="1" ht="15.75" customHeight="1">
      <c r="B6" s="9"/>
      <c r="C6" s="10" t="s">
        <v>5</v>
      </c>
      <c r="D6" s="31">
        <v>215</v>
      </c>
      <c r="E6" s="11">
        <v>178</v>
      </c>
      <c r="F6" s="11">
        <v>364</v>
      </c>
      <c r="G6" s="11">
        <v>431</v>
      </c>
      <c r="H6" s="11">
        <v>253</v>
      </c>
      <c r="I6" s="11">
        <v>155</v>
      </c>
      <c r="J6" s="11">
        <v>208</v>
      </c>
      <c r="K6" s="37">
        <v>106</v>
      </c>
    </row>
    <row r="7" spans="2:11" s="5" customFormat="1" ht="15.75" customHeight="1">
      <c r="B7" s="9"/>
      <c r="C7" s="10" t="s">
        <v>6</v>
      </c>
      <c r="D7" s="31">
        <v>53</v>
      </c>
      <c r="E7" s="11">
        <v>34</v>
      </c>
      <c r="F7" s="11">
        <v>103</v>
      </c>
      <c r="G7" s="11">
        <v>154</v>
      </c>
      <c r="H7" s="11">
        <v>37</v>
      </c>
      <c r="I7" s="11">
        <v>98</v>
      </c>
      <c r="J7" s="11">
        <v>65</v>
      </c>
      <c r="K7" s="37">
        <v>33</v>
      </c>
    </row>
    <row r="8" spans="2:11" s="5" customFormat="1" ht="15.75" customHeight="1">
      <c r="B8" s="14"/>
      <c r="C8" s="15" t="s">
        <v>7</v>
      </c>
      <c r="D8" s="32">
        <v>165</v>
      </c>
      <c r="E8" s="16">
        <v>196</v>
      </c>
      <c r="F8" s="16">
        <v>295</v>
      </c>
      <c r="G8" s="16">
        <v>484</v>
      </c>
      <c r="H8" s="16">
        <v>180</v>
      </c>
      <c r="I8" s="16">
        <v>236</v>
      </c>
      <c r="J8" s="16">
        <v>234</v>
      </c>
      <c r="K8" s="38">
        <v>138</v>
      </c>
    </row>
    <row r="9" spans="2:11" s="5" customFormat="1" ht="15.75" customHeight="1">
      <c r="B9" s="17" t="s">
        <v>8</v>
      </c>
      <c r="C9" s="7" t="s">
        <v>2</v>
      </c>
      <c r="D9" s="30">
        <v>796</v>
      </c>
      <c r="E9" s="8">
        <v>791</v>
      </c>
      <c r="F9" s="8">
        <v>1559</v>
      </c>
      <c r="G9" s="8">
        <v>2217</v>
      </c>
      <c r="H9" s="8">
        <v>1006</v>
      </c>
      <c r="I9" s="8">
        <v>685</v>
      </c>
      <c r="J9" s="8">
        <v>588</v>
      </c>
      <c r="K9" s="36">
        <v>389</v>
      </c>
    </row>
    <row r="10" spans="2:11" s="5" customFormat="1" ht="15.75" customHeight="1">
      <c r="B10" s="18"/>
      <c r="C10" s="10" t="s">
        <v>3</v>
      </c>
      <c r="D10" s="31">
        <v>308</v>
      </c>
      <c r="E10" s="11">
        <v>300</v>
      </c>
      <c r="F10" s="11">
        <v>573</v>
      </c>
      <c r="G10" s="11">
        <v>825</v>
      </c>
      <c r="H10" s="11">
        <v>391</v>
      </c>
      <c r="I10" s="11">
        <v>242</v>
      </c>
      <c r="J10" s="11">
        <v>263</v>
      </c>
      <c r="K10" s="37">
        <v>149</v>
      </c>
    </row>
    <row r="11" spans="2:11" s="5" customFormat="1" ht="15.75" customHeight="1">
      <c r="B11" s="18"/>
      <c r="C11" s="12" t="s">
        <v>4</v>
      </c>
      <c r="D11" s="31">
        <v>65</v>
      </c>
      <c r="E11" s="11">
        <v>85</v>
      </c>
      <c r="F11" s="11">
        <v>208</v>
      </c>
      <c r="G11" s="11">
        <v>169</v>
      </c>
      <c r="H11" s="11">
        <v>90</v>
      </c>
      <c r="I11" s="11">
        <v>58</v>
      </c>
      <c r="J11" s="11">
        <v>60</v>
      </c>
      <c r="K11" s="37">
        <v>24</v>
      </c>
    </row>
    <row r="12" spans="2:11" s="5" customFormat="1" ht="15.75" customHeight="1">
      <c r="B12" s="18"/>
      <c r="C12" s="10" t="s">
        <v>5</v>
      </c>
      <c r="D12" s="31">
        <v>193</v>
      </c>
      <c r="E12" s="11">
        <v>154</v>
      </c>
      <c r="F12" s="11">
        <v>334</v>
      </c>
      <c r="G12" s="11">
        <v>375</v>
      </c>
      <c r="H12" s="11">
        <v>192</v>
      </c>
      <c r="I12" s="11">
        <v>141</v>
      </c>
      <c r="J12" s="11">
        <v>157</v>
      </c>
      <c r="K12" s="37">
        <v>86</v>
      </c>
    </row>
    <row r="13" spans="2:11" ht="15.75" customHeight="1">
      <c r="B13" s="18"/>
      <c r="C13" s="10" t="s">
        <v>9</v>
      </c>
      <c r="D13" s="31">
        <v>12</v>
      </c>
      <c r="E13" s="11">
        <v>1</v>
      </c>
      <c r="F13" s="11">
        <v>26</v>
      </c>
      <c r="G13" s="11">
        <v>7</v>
      </c>
      <c r="H13" s="11">
        <v>3</v>
      </c>
      <c r="I13" s="11">
        <v>22</v>
      </c>
      <c r="J13" s="11">
        <v>7</v>
      </c>
      <c r="K13" s="37">
        <v>4</v>
      </c>
    </row>
    <row r="14" spans="2:11" s="5" customFormat="1" ht="15.75" customHeight="1">
      <c r="B14" s="19"/>
      <c r="C14" s="15" t="s">
        <v>7</v>
      </c>
      <c r="D14" s="32">
        <v>100</v>
      </c>
      <c r="E14" s="16">
        <v>115</v>
      </c>
      <c r="F14" s="16">
        <v>167</v>
      </c>
      <c r="G14" s="16">
        <v>241</v>
      </c>
      <c r="H14" s="16">
        <v>118</v>
      </c>
      <c r="I14" s="16">
        <v>123</v>
      </c>
      <c r="J14" s="16">
        <v>90</v>
      </c>
      <c r="K14" s="38">
        <v>92</v>
      </c>
    </row>
    <row r="15" spans="2:11" s="5" customFormat="1" ht="15.75" customHeight="1">
      <c r="B15" s="17" t="s">
        <v>10</v>
      </c>
      <c r="C15" s="7" t="s">
        <v>2</v>
      </c>
      <c r="D15" s="30">
        <v>366</v>
      </c>
      <c r="E15" s="8">
        <v>345</v>
      </c>
      <c r="F15" s="8">
        <v>578</v>
      </c>
      <c r="G15" s="8">
        <v>813</v>
      </c>
      <c r="H15" s="8">
        <v>425</v>
      </c>
      <c r="I15" s="8">
        <v>350</v>
      </c>
      <c r="J15" s="8">
        <v>391</v>
      </c>
      <c r="K15" s="36">
        <v>173</v>
      </c>
    </row>
    <row r="16" spans="2:11" ht="15.75" customHeight="1">
      <c r="B16" s="18"/>
      <c r="C16" s="10" t="s">
        <v>3</v>
      </c>
      <c r="D16" s="31">
        <v>99</v>
      </c>
      <c r="E16" s="11">
        <v>69</v>
      </c>
      <c r="F16" s="11">
        <v>141</v>
      </c>
      <c r="G16" s="11">
        <v>187</v>
      </c>
      <c r="H16" s="11">
        <v>88</v>
      </c>
      <c r="I16" s="11">
        <v>81</v>
      </c>
      <c r="J16" s="11">
        <v>83</v>
      </c>
      <c r="K16" s="37">
        <v>50</v>
      </c>
    </row>
    <row r="17" spans="2:11" ht="15.75" customHeight="1">
      <c r="B17" s="18"/>
      <c r="C17" s="12" t="s">
        <v>4</v>
      </c>
      <c r="D17" s="31">
        <v>58</v>
      </c>
      <c r="E17" s="11">
        <v>76</v>
      </c>
      <c r="F17" s="11">
        <v>90</v>
      </c>
      <c r="G17" s="11">
        <v>97</v>
      </c>
      <c r="H17" s="11">
        <v>55</v>
      </c>
      <c r="I17" s="11">
        <v>42</v>
      </c>
      <c r="J17" s="11">
        <v>53</v>
      </c>
      <c r="K17" s="37">
        <v>34</v>
      </c>
    </row>
    <row r="18" spans="2:11" ht="15.75" customHeight="1">
      <c r="B18" s="18"/>
      <c r="C18" s="10" t="s">
        <v>5</v>
      </c>
      <c r="D18" s="31">
        <v>22</v>
      </c>
      <c r="E18" s="11">
        <v>24</v>
      </c>
      <c r="F18" s="11">
        <v>30</v>
      </c>
      <c r="G18" s="11">
        <v>56</v>
      </c>
      <c r="H18" s="11">
        <v>61</v>
      </c>
      <c r="I18" s="11">
        <v>14</v>
      </c>
      <c r="J18" s="11">
        <v>51</v>
      </c>
      <c r="K18" s="37">
        <v>20</v>
      </c>
    </row>
    <row r="19" spans="2:11" ht="15.75" customHeight="1">
      <c r="B19" s="18"/>
      <c r="C19" s="10" t="s">
        <v>11</v>
      </c>
      <c r="D19" s="31">
        <v>21</v>
      </c>
      <c r="E19" s="11">
        <v>16</v>
      </c>
      <c r="F19" s="11">
        <v>46</v>
      </c>
      <c r="G19" s="11">
        <v>73</v>
      </c>
      <c r="H19" s="11">
        <v>15</v>
      </c>
      <c r="I19" s="11">
        <v>40</v>
      </c>
      <c r="J19" s="11">
        <v>33</v>
      </c>
      <c r="K19" s="37">
        <v>18</v>
      </c>
    </row>
    <row r="20" spans="2:11" s="5" customFormat="1" ht="15.75" customHeight="1">
      <c r="B20" s="19"/>
      <c r="C20" s="15" t="s">
        <v>7</v>
      </c>
      <c r="D20" s="32">
        <v>43</v>
      </c>
      <c r="E20" s="16">
        <v>64</v>
      </c>
      <c r="F20" s="16">
        <v>96</v>
      </c>
      <c r="G20" s="16">
        <v>163</v>
      </c>
      <c r="H20" s="16">
        <v>38</v>
      </c>
      <c r="I20" s="16">
        <v>71</v>
      </c>
      <c r="J20" s="16">
        <v>110</v>
      </c>
      <c r="K20" s="38">
        <v>35</v>
      </c>
    </row>
    <row r="21" spans="2:11" ht="15.75" customHeight="1">
      <c r="B21" s="17" t="s">
        <v>12</v>
      </c>
      <c r="C21" s="7" t="s">
        <v>2</v>
      </c>
      <c r="D21" s="30">
        <v>48</v>
      </c>
      <c r="E21" s="8">
        <v>27</v>
      </c>
      <c r="F21" s="8">
        <v>58</v>
      </c>
      <c r="G21" s="8">
        <v>110</v>
      </c>
      <c r="H21" s="8">
        <v>34</v>
      </c>
      <c r="I21" s="8">
        <v>12</v>
      </c>
      <c r="J21" s="8">
        <v>25</v>
      </c>
      <c r="K21" s="36">
        <v>8</v>
      </c>
    </row>
    <row r="22" spans="2:11" ht="15.75" customHeight="1">
      <c r="B22" s="18"/>
      <c r="C22" s="10" t="s">
        <v>3</v>
      </c>
      <c r="D22" s="31">
        <v>36</v>
      </c>
      <c r="E22" s="11">
        <v>18</v>
      </c>
      <c r="F22" s="11">
        <v>44</v>
      </c>
      <c r="G22" s="11">
        <v>65</v>
      </c>
      <c r="H22" s="11">
        <v>26</v>
      </c>
      <c r="I22" s="11">
        <v>5</v>
      </c>
      <c r="J22" s="11">
        <v>16</v>
      </c>
      <c r="K22" s="37">
        <v>3</v>
      </c>
    </row>
    <row r="23" spans="2:11" ht="15.75" customHeight="1">
      <c r="B23" s="18"/>
      <c r="C23" s="12" t="s">
        <v>4</v>
      </c>
      <c r="D23" s="31">
        <v>0</v>
      </c>
      <c r="E23" s="11">
        <v>0</v>
      </c>
      <c r="F23" s="11">
        <v>0</v>
      </c>
      <c r="G23" s="11">
        <v>16</v>
      </c>
      <c r="H23" s="11">
        <v>2</v>
      </c>
      <c r="I23" s="11">
        <v>0</v>
      </c>
      <c r="J23" s="11">
        <v>0</v>
      </c>
      <c r="K23" s="37">
        <v>0</v>
      </c>
    </row>
    <row r="24" spans="2:11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37" t="s">
        <v>0</v>
      </c>
    </row>
    <row r="25" spans="2:11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37" t="s">
        <v>0</v>
      </c>
    </row>
    <row r="26" spans="2:11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38">
        <v>0</v>
      </c>
    </row>
    <row r="27" spans="1:11" ht="15.75" customHeight="1">
      <c r="A27" s="20"/>
      <c r="B27" s="17" t="s">
        <v>13</v>
      </c>
      <c r="C27" s="7" t="s">
        <v>2</v>
      </c>
      <c r="D27" s="30">
        <v>43</v>
      </c>
      <c r="E27" s="8">
        <v>43</v>
      </c>
      <c r="F27" s="8">
        <v>31</v>
      </c>
      <c r="G27" s="8">
        <v>106</v>
      </c>
      <c r="H27" s="8">
        <v>63</v>
      </c>
      <c r="I27" s="8">
        <v>57</v>
      </c>
      <c r="J27" s="8">
        <v>88</v>
      </c>
      <c r="K27" s="36">
        <v>25</v>
      </c>
    </row>
    <row r="28" spans="1:11" ht="15.75" customHeight="1">
      <c r="A28" s="20"/>
      <c r="B28" s="18"/>
      <c r="C28" s="10" t="s">
        <v>3</v>
      </c>
      <c r="D28" s="31">
        <v>12</v>
      </c>
      <c r="E28" s="11">
        <v>11</v>
      </c>
      <c r="F28" s="11">
        <v>11</v>
      </c>
      <c r="G28" s="11">
        <v>20</v>
      </c>
      <c r="H28" s="11">
        <v>14</v>
      </c>
      <c r="I28" s="11">
        <v>14</v>
      </c>
      <c r="J28" s="11">
        <v>15</v>
      </c>
      <c r="K28" s="37">
        <v>5</v>
      </c>
    </row>
    <row r="29" spans="1:11" ht="15.75" customHeight="1">
      <c r="A29" s="20"/>
      <c r="B29" s="18"/>
      <c r="C29" s="12" t="s">
        <v>4</v>
      </c>
      <c r="D29" s="31">
        <v>4</v>
      </c>
      <c r="E29" s="11">
        <v>8</v>
      </c>
      <c r="F29" s="11">
        <v>4</v>
      </c>
      <c r="G29" s="11">
        <v>19</v>
      </c>
      <c r="H29" s="11">
        <v>9</v>
      </c>
      <c r="I29" s="11">
        <v>5</v>
      </c>
      <c r="J29" s="11">
        <v>13</v>
      </c>
      <c r="K29" s="37">
        <v>2</v>
      </c>
    </row>
    <row r="30" spans="1:11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37" t="s">
        <v>0</v>
      </c>
    </row>
    <row r="31" spans="1:11" ht="15.75" customHeight="1">
      <c r="A31" s="20"/>
      <c r="B31" s="18"/>
      <c r="C31" s="10" t="s">
        <v>9</v>
      </c>
      <c r="D31" s="31">
        <v>11</v>
      </c>
      <c r="E31" s="11">
        <v>8</v>
      </c>
      <c r="F31" s="11">
        <v>6</v>
      </c>
      <c r="G31" s="11">
        <v>33</v>
      </c>
      <c r="H31" s="11">
        <v>11</v>
      </c>
      <c r="I31" s="11">
        <v>21</v>
      </c>
      <c r="J31" s="11">
        <v>8</v>
      </c>
      <c r="K31" s="37">
        <v>3</v>
      </c>
    </row>
    <row r="32" spans="1:11" s="5" customFormat="1" ht="15.75" customHeight="1">
      <c r="A32" s="21"/>
      <c r="B32" s="19"/>
      <c r="C32" s="15" t="s">
        <v>7</v>
      </c>
      <c r="D32" s="32">
        <v>13</v>
      </c>
      <c r="E32" s="16">
        <v>8</v>
      </c>
      <c r="F32" s="16">
        <v>7</v>
      </c>
      <c r="G32" s="16">
        <v>37</v>
      </c>
      <c r="H32" s="16">
        <v>16</v>
      </c>
      <c r="I32" s="16">
        <v>27</v>
      </c>
      <c r="J32" s="16">
        <v>13</v>
      </c>
      <c r="K32" s="38">
        <v>3</v>
      </c>
    </row>
    <row r="33" spans="2:11" ht="15.75" customHeight="1">
      <c r="B33" s="17" t="s">
        <v>14</v>
      </c>
      <c r="C33" s="10" t="s">
        <v>2</v>
      </c>
      <c r="D33" s="31">
        <v>37</v>
      </c>
      <c r="E33" s="11">
        <v>51</v>
      </c>
      <c r="F33" s="11">
        <v>135</v>
      </c>
      <c r="G33" s="11">
        <v>136</v>
      </c>
      <c r="H33" s="11">
        <v>45</v>
      </c>
      <c r="I33" s="11">
        <v>32</v>
      </c>
      <c r="J33" s="11">
        <v>32</v>
      </c>
      <c r="K33" s="37">
        <v>26</v>
      </c>
    </row>
    <row r="34" spans="2:11" ht="15.75" customHeight="1">
      <c r="B34" s="18"/>
      <c r="C34" s="10" t="s">
        <v>3</v>
      </c>
      <c r="D34" s="31">
        <v>35</v>
      </c>
      <c r="E34" s="11">
        <v>47</v>
      </c>
      <c r="F34" s="11">
        <v>123</v>
      </c>
      <c r="G34" s="11">
        <v>128</v>
      </c>
      <c r="H34" s="11">
        <v>43</v>
      </c>
      <c r="I34" s="11">
        <v>30</v>
      </c>
      <c r="J34" s="11">
        <v>27</v>
      </c>
      <c r="K34" s="37">
        <v>24</v>
      </c>
    </row>
    <row r="35" spans="2:11" ht="15.75" customHeight="1">
      <c r="B35" s="18"/>
      <c r="C35" s="12" t="s">
        <v>4</v>
      </c>
      <c r="D35" s="31">
        <v>1</v>
      </c>
      <c r="E35" s="11">
        <v>2</v>
      </c>
      <c r="F35" s="11">
        <v>4</v>
      </c>
      <c r="G35" s="11">
        <v>7</v>
      </c>
      <c r="H35" s="11">
        <v>0</v>
      </c>
      <c r="I35" s="11">
        <v>1</v>
      </c>
      <c r="J35" s="11">
        <v>3</v>
      </c>
      <c r="K35" s="37">
        <v>1</v>
      </c>
    </row>
    <row r="36" spans="2:11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37" t="s">
        <v>0</v>
      </c>
    </row>
    <row r="37" spans="2:11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37" t="s">
        <v>0</v>
      </c>
    </row>
    <row r="38" spans="2:11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38">
        <v>0</v>
      </c>
    </row>
    <row r="39" spans="2:11" ht="15.75" customHeight="1">
      <c r="B39" s="17" t="s">
        <v>15</v>
      </c>
      <c r="C39" s="7" t="s">
        <v>2</v>
      </c>
      <c r="D39" s="30">
        <v>9</v>
      </c>
      <c r="E39" s="8">
        <v>9</v>
      </c>
      <c r="F39" s="8">
        <v>25</v>
      </c>
      <c r="G39" s="8">
        <v>43</v>
      </c>
      <c r="H39" s="8">
        <v>10</v>
      </c>
      <c r="I39" s="8">
        <v>15</v>
      </c>
      <c r="J39" s="8">
        <v>21</v>
      </c>
      <c r="K39" s="36">
        <v>8</v>
      </c>
    </row>
    <row r="40" spans="2:11" ht="15.75" customHeight="1">
      <c r="B40" s="18"/>
      <c r="C40" s="10" t="s">
        <v>3</v>
      </c>
      <c r="D40" s="31">
        <v>8</v>
      </c>
      <c r="E40" s="11">
        <v>9</v>
      </c>
      <c r="F40" s="11">
        <v>20</v>
      </c>
      <c r="G40" s="11">
        <v>38</v>
      </c>
      <c r="H40" s="11">
        <v>9</v>
      </c>
      <c r="I40" s="11">
        <v>13</v>
      </c>
      <c r="J40" s="11">
        <v>16</v>
      </c>
      <c r="K40" s="37">
        <v>7</v>
      </c>
    </row>
    <row r="41" spans="2:11" ht="15.75" customHeight="1">
      <c r="B41" s="18"/>
      <c r="C41" s="12" t="s">
        <v>4</v>
      </c>
      <c r="D41" s="31">
        <v>0</v>
      </c>
      <c r="E41" s="11">
        <v>1</v>
      </c>
      <c r="F41" s="11">
        <v>0</v>
      </c>
      <c r="G41" s="11">
        <v>7</v>
      </c>
      <c r="H41" s="11">
        <v>0</v>
      </c>
      <c r="I41" s="11">
        <v>0</v>
      </c>
      <c r="J41" s="11">
        <v>1</v>
      </c>
      <c r="K41" s="37">
        <v>0</v>
      </c>
    </row>
    <row r="42" spans="2:11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37" t="s">
        <v>0</v>
      </c>
    </row>
    <row r="43" spans="2:11" ht="15.75" customHeight="1">
      <c r="B43" s="18"/>
      <c r="C43" s="10" t="s">
        <v>9</v>
      </c>
      <c r="D43" s="31">
        <v>9</v>
      </c>
      <c r="E43" s="11">
        <v>9</v>
      </c>
      <c r="F43" s="11">
        <v>25</v>
      </c>
      <c r="G43" s="11">
        <v>41</v>
      </c>
      <c r="H43" s="11">
        <v>8</v>
      </c>
      <c r="I43" s="11">
        <v>15</v>
      </c>
      <c r="J43" s="11">
        <v>17</v>
      </c>
      <c r="K43" s="37">
        <v>8</v>
      </c>
    </row>
    <row r="44" spans="2:11" s="5" customFormat="1" ht="15.75" customHeight="1">
      <c r="B44" s="19"/>
      <c r="C44" s="15" t="s">
        <v>7</v>
      </c>
      <c r="D44" s="32">
        <v>9</v>
      </c>
      <c r="E44" s="16">
        <v>9</v>
      </c>
      <c r="F44" s="16">
        <v>25</v>
      </c>
      <c r="G44" s="16">
        <v>41</v>
      </c>
      <c r="H44" s="16">
        <v>8</v>
      </c>
      <c r="I44" s="16">
        <v>15</v>
      </c>
      <c r="J44" s="16">
        <v>21</v>
      </c>
      <c r="K44" s="38">
        <v>8</v>
      </c>
    </row>
    <row r="45" spans="2:11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36" t="s">
        <v>0</v>
      </c>
    </row>
    <row r="46" spans="2:11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37" t="s">
        <v>0</v>
      </c>
    </row>
    <row r="47" spans="2:11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37" t="s">
        <v>0</v>
      </c>
    </row>
    <row r="48" spans="2:11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37" t="s">
        <v>0</v>
      </c>
    </row>
    <row r="49" spans="2:11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37" t="s">
        <v>0</v>
      </c>
    </row>
    <row r="50" spans="2:11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27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1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35" t="s">
        <v>25</v>
      </c>
    </row>
    <row r="54" spans="2:11" ht="15.75" customHeight="1">
      <c r="B54" s="22" t="s">
        <v>1</v>
      </c>
      <c r="C54" s="7" t="s">
        <v>2</v>
      </c>
      <c r="D54" s="30">
        <f>D3</f>
        <v>1299</v>
      </c>
      <c r="E54" s="8">
        <f>E3</f>
        <v>1266</v>
      </c>
      <c r="F54" s="8">
        <f>F3</f>
        <v>2386</v>
      </c>
      <c r="G54" s="8">
        <f>G3</f>
        <v>3425</v>
      </c>
      <c r="H54" s="8">
        <f>H3</f>
        <v>1583</v>
      </c>
      <c r="I54" s="8">
        <f>I3</f>
        <v>1151</v>
      </c>
      <c r="J54" s="8">
        <f>J3</f>
        <v>1145</v>
      </c>
      <c r="K54" s="36">
        <f>K3</f>
        <v>629</v>
      </c>
    </row>
    <row r="55" spans="2:11" ht="15.75" customHeight="1">
      <c r="B55" s="22"/>
      <c r="C55" s="10" t="s">
        <v>3</v>
      </c>
      <c r="D55" s="39">
        <f>IF(AND(D$3&lt;&gt;0,D$3&lt;&gt;".",D4&lt;&gt;"."),D4/D$3,".")</f>
        <v>0.3833718244803695</v>
      </c>
      <c r="E55" s="23">
        <f>IF(AND(E$3&lt;&gt;0,E$3&lt;&gt;".",E4&lt;&gt;"."),E4/E$3,".")</f>
        <v>0.358609794628752</v>
      </c>
      <c r="F55" s="23">
        <f>IF(AND(F$3&lt;&gt;0,F$3&lt;&gt;".",F4&lt;&gt;"."),F4/F$3,".")</f>
        <v>0.38222967309304273</v>
      </c>
      <c r="G55" s="23">
        <f>IF(AND(G$3&lt;&gt;0,G$3&lt;&gt;".",G4&lt;&gt;"."),G4/G$3,".")</f>
        <v>0.36875912408759126</v>
      </c>
      <c r="H55" s="23">
        <f>IF(AND(H$3&lt;&gt;0,H$3&lt;&gt;".",H4&lt;&gt;"."),H4/H$3,".")</f>
        <v>0.36070751737207835</v>
      </c>
      <c r="I55" s="23">
        <f>IF(AND(I$3&lt;&gt;0,I$3&lt;&gt;".",I4&lt;&gt;"."),I4/I$3,".")</f>
        <v>0.3344917463075586</v>
      </c>
      <c r="J55" s="23">
        <f>IF(AND(J$3&lt;&gt;0,J$3&lt;&gt;".",J4&lt;&gt;"."),J4/J$3,".")</f>
        <v>0.36681222707423583</v>
      </c>
      <c r="K55" s="42">
        <f>IF(AND(K$3&lt;&gt;0,K$3&lt;&gt;".",K4&lt;&gt;"."),K4/K$3,".")</f>
        <v>0.3783783783783784</v>
      </c>
    </row>
    <row r="56" spans="2:11" ht="15.75" customHeight="1">
      <c r="B56" s="22"/>
      <c r="C56" s="12" t="s">
        <v>4</v>
      </c>
      <c r="D56" s="39">
        <f>IF(AND(D$3&lt;&gt;0,D$3&lt;&gt;".",D5&lt;&gt;"."),D5/D$3,".")</f>
        <v>0.09853733641262509</v>
      </c>
      <c r="E56" s="23">
        <f>IF(AND(E$3&lt;&gt;0,E$3&lt;&gt;".",E5&lt;&gt;"."),E5/E$3,".")</f>
        <v>0.1358609794628752</v>
      </c>
      <c r="F56" s="23">
        <f>IF(AND(F$3&lt;&gt;0,F$3&lt;&gt;".",F5&lt;&gt;"."),F5/F$3,".")</f>
        <v>0.12824811399832356</v>
      </c>
      <c r="G56" s="23">
        <f>IF(AND(G$3&lt;&gt;0,G$3&lt;&gt;".",G5&lt;&gt;"."),G5/G$3,".")</f>
        <v>0.09197080291970802</v>
      </c>
      <c r="H56" s="23">
        <f>IF(AND(H$3&lt;&gt;0,H$3&lt;&gt;".",H5&lt;&gt;"."),H5/H$3,".")</f>
        <v>0.09854706253948199</v>
      </c>
      <c r="I56" s="23">
        <f>IF(AND(I$3&lt;&gt;0,I$3&lt;&gt;".",I5&lt;&gt;"."),I5/I$3,".")</f>
        <v>0.09209383145091225</v>
      </c>
      <c r="J56" s="23">
        <f>IF(AND(J$3&lt;&gt;0,J$3&lt;&gt;".",J5&lt;&gt;"."),J5/J$3,".")</f>
        <v>0.11353711790393013</v>
      </c>
      <c r="K56" s="42">
        <f>IF(AND(K$3&lt;&gt;0,K$3&lt;&gt;".",K5&lt;&gt;"."),K5/K$3,".")</f>
        <v>0.09697933227344992</v>
      </c>
    </row>
    <row r="57" spans="2:11" ht="15.75" customHeight="1">
      <c r="B57" s="22"/>
      <c r="C57" s="10" t="s">
        <v>5</v>
      </c>
      <c r="D57" s="39">
        <f>IF(AND(D$3&lt;&gt;0,D$3&lt;&gt;".",D6&lt;&gt;"."),D6/D$3,".")</f>
        <v>0.16551193225558122</v>
      </c>
      <c r="E57" s="23">
        <f>IF(AND(E$3&lt;&gt;0,E$3&lt;&gt;".",E6&lt;&gt;"."),E6/E$3,".")</f>
        <v>0.1406003159557662</v>
      </c>
      <c r="F57" s="23">
        <f>IF(AND(F$3&lt;&gt;0,F$3&lt;&gt;".",F6&lt;&gt;"."),F6/F$3,".")</f>
        <v>0.15255658005029338</v>
      </c>
      <c r="G57" s="23">
        <f>IF(AND(G$3&lt;&gt;0,G$3&lt;&gt;".",G6&lt;&gt;"."),G6/G$3,".")</f>
        <v>0.12583941605839416</v>
      </c>
      <c r="H57" s="23">
        <f>IF(AND(H$3&lt;&gt;0,H$3&lt;&gt;".",H6&lt;&gt;"."),H6/H$3,".")</f>
        <v>0.15982312065698043</v>
      </c>
      <c r="I57" s="23">
        <f>IF(AND(I$3&lt;&gt;0,I$3&lt;&gt;".",I6&lt;&gt;"."),I6/I$3,".")</f>
        <v>0.13466550825369245</v>
      </c>
      <c r="J57" s="23">
        <f>IF(AND(J$3&lt;&gt;0,J$3&lt;&gt;".",J6&lt;&gt;"."),J6/J$3,".")</f>
        <v>0.18165938864628822</v>
      </c>
      <c r="K57" s="42">
        <f>IF(AND(K$3&lt;&gt;0,K$3&lt;&gt;".",K6&lt;&gt;"."),K6/K$3,".")</f>
        <v>0.1685214626391097</v>
      </c>
    </row>
    <row r="58" spans="2:11" ht="15.75" customHeight="1">
      <c r="B58" s="22"/>
      <c r="C58" s="10" t="s">
        <v>6</v>
      </c>
      <c r="D58" s="39">
        <f>IF(AND(D$3&lt;&gt;0,D$3&lt;&gt;".",D7&lt;&gt;"."),D7/D$3,".")</f>
        <v>0.04080061585835258</v>
      </c>
      <c r="E58" s="23">
        <f>IF(AND(E$3&lt;&gt;0,E$3&lt;&gt;".",E7&lt;&gt;"."),E7/E$3,".")</f>
        <v>0.026856240126382307</v>
      </c>
      <c r="F58" s="23">
        <f>IF(AND(F$3&lt;&gt;0,F$3&lt;&gt;".",F7&lt;&gt;"."),F7/F$3,".")</f>
        <v>0.04316848281642917</v>
      </c>
      <c r="G58" s="23">
        <f>IF(AND(G$3&lt;&gt;0,G$3&lt;&gt;".",G7&lt;&gt;"."),G7/G$3,".")</f>
        <v>0.044963503649635035</v>
      </c>
      <c r="H58" s="23">
        <f>IF(AND(H$3&lt;&gt;0,H$3&lt;&gt;".",H7&lt;&gt;"."),H7/H$3,".")</f>
        <v>0.02337334175615919</v>
      </c>
      <c r="I58" s="23">
        <f>IF(AND(I$3&lt;&gt;0,I$3&lt;&gt;".",I7&lt;&gt;"."),I7/I$3,".")</f>
        <v>0.08514335360556038</v>
      </c>
      <c r="J58" s="23">
        <f>IF(AND(J$3&lt;&gt;0,J$3&lt;&gt;".",J7&lt;&gt;"."),J7/J$3,".")</f>
        <v>0.056768558951965066</v>
      </c>
      <c r="K58" s="42">
        <f>IF(AND(K$3&lt;&gt;0,K$3&lt;&gt;".",K7&lt;&gt;"."),K7/K$3,".")</f>
        <v>0.05246422893481717</v>
      </c>
    </row>
    <row r="59" spans="2:11" s="5" customFormat="1" ht="15.75" customHeight="1">
      <c r="B59" s="22"/>
      <c r="C59" s="15" t="s">
        <v>7</v>
      </c>
      <c r="D59" s="40">
        <f>IF(AND(D$3&lt;&gt;0,D$3&lt;&gt;".",D8&lt;&gt;"."),D8/D$3,".")</f>
        <v>0.12702078521939955</v>
      </c>
      <c r="E59" s="24">
        <f>IF(AND(E$3&lt;&gt;0,E$3&lt;&gt;".",E8&lt;&gt;"."),E8/E$3,".")</f>
        <v>0.15481832543443919</v>
      </c>
      <c r="F59" s="24">
        <f>IF(AND(F$3&lt;&gt;0,F$3&lt;&gt;".",F8&lt;&gt;"."),F8/F$3,".")</f>
        <v>0.12363788767812238</v>
      </c>
      <c r="G59" s="24">
        <f>IF(AND(G$3&lt;&gt;0,G$3&lt;&gt;".",G8&lt;&gt;"."),G8/G$3,".")</f>
        <v>0.1413138686131387</v>
      </c>
      <c r="H59" s="24">
        <f>IF(AND(H$3&lt;&gt;0,H$3&lt;&gt;".",H8&lt;&gt;"."),H8/H$3,".")</f>
        <v>0.11370814908401769</v>
      </c>
      <c r="I59" s="24">
        <f>IF(AND(I$3&lt;&gt;0,I$3&lt;&gt;".",I8&lt;&gt;"."),I8/I$3,".")</f>
        <v>0.2050390964378801</v>
      </c>
      <c r="J59" s="24">
        <f>IF(AND(J$3&lt;&gt;0,J$3&lt;&gt;".",J8&lt;&gt;"."),J8/J$3,".")</f>
        <v>0.20436681222707423</v>
      </c>
      <c r="K59" s="43">
        <f>IF(AND(K$3&lt;&gt;0,K$3&lt;&gt;".",K8&lt;&gt;"."),K8/K$3,".")</f>
        <v>0.21939586645468998</v>
      </c>
    </row>
    <row r="60" spans="2:11" ht="15.75" customHeight="1">
      <c r="B60" s="25" t="s">
        <v>8</v>
      </c>
      <c r="C60" s="10" t="s">
        <v>2</v>
      </c>
      <c r="D60" s="31">
        <f>D9</f>
        <v>796</v>
      </c>
      <c r="E60" s="11">
        <f>E9</f>
        <v>791</v>
      </c>
      <c r="F60" s="11">
        <f>F9</f>
        <v>1559</v>
      </c>
      <c r="G60" s="11">
        <f>G9</f>
        <v>2217</v>
      </c>
      <c r="H60" s="11">
        <f>H9</f>
        <v>1006</v>
      </c>
      <c r="I60" s="11">
        <f>I9</f>
        <v>685</v>
      </c>
      <c r="J60" s="11">
        <f>J9</f>
        <v>588</v>
      </c>
      <c r="K60" s="37">
        <f>K9</f>
        <v>389</v>
      </c>
    </row>
    <row r="61" spans="2:11" ht="15.75" customHeight="1">
      <c r="B61" s="25"/>
      <c r="C61" s="10" t="s">
        <v>3</v>
      </c>
      <c r="D61" s="39">
        <f>IF(AND(D$9&lt;&gt;0,D$9&lt;&gt;".",D10&lt;&gt;"."),D10/D$9,".")</f>
        <v>0.3869346733668342</v>
      </c>
      <c r="E61" s="23">
        <f>IF(AND(E$9&lt;&gt;0,E$9&lt;&gt;".",E10&lt;&gt;"."),E10/E$9,".")</f>
        <v>0.37926675094816686</v>
      </c>
      <c r="F61" s="23">
        <f>IF(AND(F$9&lt;&gt;0,F$9&lt;&gt;".",F10&lt;&gt;"."),F10/F$9,".")</f>
        <v>0.36754329698524696</v>
      </c>
      <c r="G61" s="23">
        <f>IF(AND(G$9&lt;&gt;0,G$9&lt;&gt;".",G10&lt;&gt;"."),G10/G$9,".")</f>
        <v>0.3721244925575101</v>
      </c>
      <c r="H61" s="23">
        <f>IF(AND(H$9&lt;&gt;0,H$9&lt;&gt;".",H10&lt;&gt;"."),H10/H$9,".")</f>
        <v>0.38866799204771374</v>
      </c>
      <c r="I61" s="23">
        <f>IF(AND(I$9&lt;&gt;0,I$9&lt;&gt;".",I10&lt;&gt;"."),I10/I$9,".")</f>
        <v>0.3532846715328467</v>
      </c>
      <c r="J61" s="23">
        <f>IF(AND(J$9&lt;&gt;0,J$9&lt;&gt;".",J10&lt;&gt;"."),J10/J$9,".")</f>
        <v>0.44727891156462585</v>
      </c>
      <c r="K61" s="42">
        <f>IF(AND(K$9&lt;&gt;0,K$9&lt;&gt;".",K10&lt;&gt;"."),K10/K$9,".")</f>
        <v>0.38303341902313626</v>
      </c>
    </row>
    <row r="62" spans="2:11" ht="15.75" customHeight="1">
      <c r="B62" s="25"/>
      <c r="C62" s="12" t="s">
        <v>4</v>
      </c>
      <c r="D62" s="39">
        <f>IF(AND(D$9&lt;&gt;0,D$9&lt;&gt;".",D11&lt;&gt;"."),D11/D$9,".")</f>
        <v>0.08165829145728644</v>
      </c>
      <c r="E62" s="23">
        <f>IF(AND(E$9&lt;&gt;0,E$9&lt;&gt;".",E11&lt;&gt;"."),E11/E$9,".")</f>
        <v>0.10745891276864729</v>
      </c>
      <c r="F62" s="23">
        <f>IF(AND(F$9&lt;&gt;0,F$9&lt;&gt;".",F11&lt;&gt;"."),F11/F$9,".")</f>
        <v>0.1334188582424631</v>
      </c>
      <c r="G62" s="23">
        <f>IF(AND(G$9&lt;&gt;0,G$9&lt;&gt;".",G11&lt;&gt;"."),G11/G$9,".")</f>
        <v>0.07622913847541724</v>
      </c>
      <c r="H62" s="23">
        <f>IF(AND(H$9&lt;&gt;0,H$9&lt;&gt;".",H11&lt;&gt;"."),H11/H$9,".")</f>
        <v>0.08946322067594434</v>
      </c>
      <c r="I62" s="23">
        <f>IF(AND(I$9&lt;&gt;0,I$9&lt;&gt;".",I11&lt;&gt;"."),I11/I$9,".")</f>
        <v>0.08467153284671533</v>
      </c>
      <c r="J62" s="23">
        <f>IF(AND(J$9&lt;&gt;0,J$9&lt;&gt;".",J11&lt;&gt;"."),J11/J$9,".")</f>
        <v>0.10204081632653061</v>
      </c>
      <c r="K62" s="42">
        <f>IF(AND(K$9&lt;&gt;0,K$9&lt;&gt;".",K11&lt;&gt;"."),K11/K$9,".")</f>
        <v>0.061696658097686374</v>
      </c>
    </row>
    <row r="63" spans="2:11" ht="15.75" customHeight="1">
      <c r="B63" s="25"/>
      <c r="C63" s="10" t="s">
        <v>5</v>
      </c>
      <c r="D63" s="39">
        <f>IF(AND(D$9&lt;&gt;0,D$9&lt;&gt;".",D12&lt;&gt;"."),D12/D$9,".")</f>
        <v>0.24246231155778894</v>
      </c>
      <c r="E63" s="23">
        <f>IF(AND(E$9&lt;&gt;0,E$9&lt;&gt;".",E12&lt;&gt;"."),E12/E$9,".")</f>
        <v>0.19469026548672566</v>
      </c>
      <c r="F63" s="23">
        <f>IF(AND(F$9&lt;&gt;0,F$9&lt;&gt;".",F12&lt;&gt;"."),F12/F$9,".")</f>
        <v>0.21423989737010904</v>
      </c>
      <c r="G63" s="23">
        <f>IF(AND(G$9&lt;&gt;0,G$9&lt;&gt;".",G12&lt;&gt;"."),G12/G$9,".")</f>
        <v>0.16914749661705006</v>
      </c>
      <c r="H63" s="23">
        <f>IF(AND(H$9&lt;&gt;0,H$9&lt;&gt;".",H12&lt;&gt;"."),H12/H$9,".")</f>
        <v>0.1908548707753479</v>
      </c>
      <c r="I63" s="23">
        <f>IF(AND(I$9&lt;&gt;0,I$9&lt;&gt;".",I12&lt;&gt;"."),I12/I$9,".")</f>
        <v>0.20583941605839415</v>
      </c>
      <c r="J63" s="23">
        <f>IF(AND(J$9&lt;&gt;0,J$9&lt;&gt;".",J12&lt;&gt;"."),J12/J$9,".")</f>
        <v>0.26700680272108845</v>
      </c>
      <c r="K63" s="42">
        <f>IF(AND(K$9&lt;&gt;0,K$9&lt;&gt;".",K12&lt;&gt;"."),K12/K$9,".")</f>
        <v>0.2210796915167095</v>
      </c>
    </row>
    <row r="64" spans="2:11" ht="15.75" customHeight="1">
      <c r="B64" s="25"/>
      <c r="C64" s="10" t="s">
        <v>9</v>
      </c>
      <c r="D64" s="39">
        <f>IF(AND(D$9&lt;&gt;0,D$9&lt;&gt;".",D13&lt;&gt;"."),D13/D$9,".")</f>
        <v>0.01507537688442211</v>
      </c>
      <c r="E64" s="23">
        <f>IF(AND(E$9&lt;&gt;0,E$9&lt;&gt;".",E13&lt;&gt;"."),E13/E$9,".")</f>
        <v>0.0012642225031605564</v>
      </c>
      <c r="F64" s="23">
        <f>IF(AND(F$9&lt;&gt;0,F$9&lt;&gt;".",F13&lt;&gt;"."),F13/F$9,".")</f>
        <v>0.01667735728030789</v>
      </c>
      <c r="G64" s="23">
        <f>IF(AND(G$9&lt;&gt;0,G$9&lt;&gt;".",G13&lt;&gt;"."),G13/G$9,".")</f>
        <v>0.0031574199368516014</v>
      </c>
      <c r="H64" s="23">
        <f>IF(AND(H$9&lt;&gt;0,H$9&lt;&gt;".",H13&lt;&gt;"."),H13/H$9,".")</f>
        <v>0.002982107355864811</v>
      </c>
      <c r="I64" s="23">
        <f>IF(AND(I$9&lt;&gt;0,I$9&lt;&gt;".",I13&lt;&gt;"."),I13/I$9,".")</f>
        <v>0.032116788321167884</v>
      </c>
      <c r="J64" s="23">
        <f>IF(AND(J$9&lt;&gt;0,J$9&lt;&gt;".",J13&lt;&gt;"."),J13/J$9,".")</f>
        <v>0.011904761904761904</v>
      </c>
      <c r="K64" s="42">
        <f>IF(AND(K$9&lt;&gt;0,K$9&lt;&gt;".",K13&lt;&gt;"."),K13/K$9,".")</f>
        <v>0.010282776349614395</v>
      </c>
    </row>
    <row r="65" spans="2:11" s="5" customFormat="1" ht="15.75" customHeight="1">
      <c r="B65" s="25"/>
      <c r="C65" s="15" t="s">
        <v>7</v>
      </c>
      <c r="D65" s="39">
        <f>IF(AND(D$9&lt;&gt;0,D$9&lt;&gt;".",D14&lt;&gt;"."),D14/D$9,".")</f>
        <v>0.12562814070351758</v>
      </c>
      <c r="E65" s="23">
        <f>IF(AND(E$9&lt;&gt;0,E$9&lt;&gt;".",E14&lt;&gt;"."),E14/E$9,".")</f>
        <v>0.14538558786346398</v>
      </c>
      <c r="F65" s="23">
        <f>IF(AND(F$9&lt;&gt;0,F$9&lt;&gt;".",F14&lt;&gt;"."),F14/F$9,".")</f>
        <v>0.10711994868505452</v>
      </c>
      <c r="G65" s="23">
        <f>IF(AND(G$9&lt;&gt;0,G$9&lt;&gt;".",G14&lt;&gt;"."),G14/G$9,".")</f>
        <v>0.10870545782589085</v>
      </c>
      <c r="H65" s="23">
        <f>IF(AND(H$9&lt;&gt;0,H$9&lt;&gt;".",H14&lt;&gt;"."),H14/H$9,".")</f>
        <v>0.1172962226640159</v>
      </c>
      <c r="I65" s="23">
        <f>IF(AND(I$9&lt;&gt;0,I$9&lt;&gt;".",I14&lt;&gt;"."),I14/I$9,".")</f>
        <v>0.17956204379562044</v>
      </c>
      <c r="J65" s="23">
        <f>IF(AND(J$9&lt;&gt;0,J$9&lt;&gt;".",J14&lt;&gt;"."),J14/J$9,".")</f>
        <v>0.15306122448979592</v>
      </c>
      <c r="K65" s="42">
        <f>IF(AND(K$9&lt;&gt;0,K$9&lt;&gt;".",K14&lt;&gt;"."),K14/K$9,".")</f>
        <v>0.2365038560411311</v>
      </c>
    </row>
    <row r="66" spans="2:11" ht="15.75" customHeight="1">
      <c r="B66" s="25" t="s">
        <v>10</v>
      </c>
      <c r="C66" s="7" t="s">
        <v>2</v>
      </c>
      <c r="D66" s="30">
        <f>D15</f>
        <v>366</v>
      </c>
      <c r="E66" s="8">
        <f>E15</f>
        <v>345</v>
      </c>
      <c r="F66" s="8">
        <f>F15</f>
        <v>578</v>
      </c>
      <c r="G66" s="8">
        <f>G15</f>
        <v>813</v>
      </c>
      <c r="H66" s="8">
        <f>H15</f>
        <v>425</v>
      </c>
      <c r="I66" s="8">
        <f>I15</f>
        <v>350</v>
      </c>
      <c r="J66" s="8">
        <f>J15</f>
        <v>391</v>
      </c>
      <c r="K66" s="36">
        <f>K15</f>
        <v>173</v>
      </c>
    </row>
    <row r="67" spans="2:11" ht="15.75" customHeight="1">
      <c r="B67" s="25"/>
      <c r="C67" s="10" t="s">
        <v>3</v>
      </c>
      <c r="D67" s="39">
        <f>IF(AND(D$15&lt;&gt;0,D$15&lt;&gt;".",D16&lt;&gt;"."),D16/D$15,".")</f>
        <v>0.27049180327868855</v>
      </c>
      <c r="E67" s="23">
        <f>IF(AND(E$15&lt;&gt;0,E$15&lt;&gt;".",E16&lt;&gt;"."),E16/E$15,".")</f>
        <v>0.2</v>
      </c>
      <c r="F67" s="23">
        <f>IF(AND(F$15&lt;&gt;0,F$15&lt;&gt;".",F16&lt;&gt;"."),F16/F$15,".")</f>
        <v>0.24394463667820068</v>
      </c>
      <c r="G67" s="23">
        <f>IF(AND(G$15&lt;&gt;0,G$15&lt;&gt;".",G16&lt;&gt;"."),G16/G$15,".")</f>
        <v>0.23001230012300122</v>
      </c>
      <c r="H67" s="23">
        <f>IF(AND(H$15&lt;&gt;0,H$15&lt;&gt;".",H16&lt;&gt;"."),H16/H$15,".")</f>
        <v>0.20705882352941177</v>
      </c>
      <c r="I67" s="23">
        <f>IF(AND(I$15&lt;&gt;0,I$15&lt;&gt;".",I16&lt;&gt;"."),I16/I$15,".")</f>
        <v>0.23142857142857143</v>
      </c>
      <c r="J67" s="23">
        <f>IF(AND(J$15&lt;&gt;0,J$15&lt;&gt;".",J16&lt;&gt;"."),J16/J$15,".")</f>
        <v>0.21227621483375958</v>
      </c>
      <c r="K67" s="42">
        <f>IF(AND(K$15&lt;&gt;0,K$15&lt;&gt;".",K16&lt;&gt;"."),K16/K$15,".")</f>
        <v>0.28901734104046245</v>
      </c>
    </row>
    <row r="68" spans="2:11" ht="15.75" customHeight="1">
      <c r="B68" s="25"/>
      <c r="C68" s="12" t="s">
        <v>4</v>
      </c>
      <c r="D68" s="39">
        <f>IF(AND(D$15&lt;&gt;0,D$15&lt;&gt;".",D17&lt;&gt;"."),D17/D$15,".")</f>
        <v>0.15846994535519127</v>
      </c>
      <c r="E68" s="23">
        <f>IF(AND(E$15&lt;&gt;0,E$15&lt;&gt;".",E17&lt;&gt;"."),E17/E$15,".")</f>
        <v>0.22028985507246376</v>
      </c>
      <c r="F68" s="23">
        <f>IF(AND(F$15&lt;&gt;0,F$15&lt;&gt;".",F17&lt;&gt;"."),F17/F$15,".")</f>
        <v>0.15570934256055363</v>
      </c>
      <c r="G68" s="23">
        <f>IF(AND(G$15&lt;&gt;0,G$15&lt;&gt;".",G17&lt;&gt;"."),G17/G$15,".")</f>
        <v>0.11931119311193111</v>
      </c>
      <c r="H68" s="23">
        <f>IF(AND(H$15&lt;&gt;0,H$15&lt;&gt;".",H17&lt;&gt;"."),H17/H$15,".")</f>
        <v>0.12941176470588237</v>
      </c>
      <c r="I68" s="23">
        <f>IF(AND(I$15&lt;&gt;0,I$15&lt;&gt;".",I17&lt;&gt;"."),I17/I$15,".")</f>
        <v>0.12</v>
      </c>
      <c r="J68" s="23">
        <f>IF(AND(J$15&lt;&gt;0,J$15&lt;&gt;".",J17&lt;&gt;"."),J17/J$15,".")</f>
        <v>0.13554987212276215</v>
      </c>
      <c r="K68" s="42">
        <f>IF(AND(K$15&lt;&gt;0,K$15&lt;&gt;".",K17&lt;&gt;"."),K17/K$15,".")</f>
        <v>0.19653179190751446</v>
      </c>
    </row>
    <row r="69" spans="2:11" ht="15.75" customHeight="1">
      <c r="B69" s="25"/>
      <c r="C69" s="10" t="s">
        <v>5</v>
      </c>
      <c r="D69" s="39">
        <f>IF(AND(D$15&lt;&gt;0,D$15&lt;&gt;".",D18&lt;&gt;"."),D18/D$15,".")</f>
        <v>0.060109289617486336</v>
      </c>
      <c r="E69" s="23">
        <f>IF(AND(E$15&lt;&gt;0,E$15&lt;&gt;".",E18&lt;&gt;"."),E18/E$15,".")</f>
        <v>0.06956521739130435</v>
      </c>
      <c r="F69" s="23">
        <f>IF(AND(F$15&lt;&gt;0,F$15&lt;&gt;".",F18&lt;&gt;"."),F18/F$15,".")</f>
        <v>0.05190311418685121</v>
      </c>
      <c r="G69" s="23">
        <f>IF(AND(G$15&lt;&gt;0,G$15&lt;&gt;".",G18&lt;&gt;"."),G18/G$15,".")</f>
        <v>0.06888068880688807</v>
      </c>
      <c r="H69" s="23">
        <f>IF(AND(H$15&lt;&gt;0,H$15&lt;&gt;".",H18&lt;&gt;"."),H18/H$15,".")</f>
        <v>0.14352941176470588</v>
      </c>
      <c r="I69" s="23">
        <f>IF(AND(I$15&lt;&gt;0,I$15&lt;&gt;".",I18&lt;&gt;"."),I18/I$15,".")</f>
        <v>0.04</v>
      </c>
      <c r="J69" s="23">
        <f>IF(AND(J$15&lt;&gt;0,J$15&lt;&gt;".",J18&lt;&gt;"."),J18/J$15,".")</f>
        <v>0.13043478260869565</v>
      </c>
      <c r="K69" s="42">
        <f>IF(AND(K$15&lt;&gt;0,K$15&lt;&gt;".",K18&lt;&gt;"."),K18/K$15,".")</f>
        <v>0.11560693641618497</v>
      </c>
    </row>
    <row r="70" spans="2:11" ht="15.75" customHeight="1">
      <c r="B70" s="25"/>
      <c r="C70" s="10" t="s">
        <v>11</v>
      </c>
      <c r="D70" s="39">
        <f>IF(AND(D$15&lt;&gt;0,D$15&lt;&gt;".",D19&lt;&gt;"."),D19/D$15,".")</f>
        <v>0.05737704918032787</v>
      </c>
      <c r="E70" s="23">
        <f>IF(AND(E$15&lt;&gt;0,E$15&lt;&gt;".",E19&lt;&gt;"."),E19/E$15,".")</f>
        <v>0.0463768115942029</v>
      </c>
      <c r="F70" s="23">
        <f>IF(AND(F$15&lt;&gt;0,F$15&lt;&gt;".",F19&lt;&gt;"."),F19/F$15,".")</f>
        <v>0.07958477508650519</v>
      </c>
      <c r="G70" s="23">
        <f>IF(AND(G$15&lt;&gt;0,G$15&lt;&gt;".",G19&lt;&gt;"."),G19/G$15,".")</f>
        <v>0.0897908979089791</v>
      </c>
      <c r="H70" s="23">
        <f>IF(AND(H$15&lt;&gt;0,H$15&lt;&gt;".",H19&lt;&gt;"."),H19/H$15,".")</f>
        <v>0.03529411764705882</v>
      </c>
      <c r="I70" s="23">
        <f>IF(AND(I$15&lt;&gt;0,I$15&lt;&gt;".",I19&lt;&gt;"."),I19/I$15,".")</f>
        <v>0.11428571428571428</v>
      </c>
      <c r="J70" s="23">
        <f>IF(AND(J$15&lt;&gt;0,J$15&lt;&gt;".",J19&lt;&gt;"."),J19/J$15,".")</f>
        <v>0.08439897698209718</v>
      </c>
      <c r="K70" s="42">
        <f>IF(AND(K$15&lt;&gt;0,K$15&lt;&gt;".",K19&lt;&gt;"."),K19/K$15,".")</f>
        <v>0.10404624277456648</v>
      </c>
    </row>
    <row r="71" spans="2:11" s="5" customFormat="1" ht="15.75" customHeight="1">
      <c r="B71" s="25"/>
      <c r="C71" s="15" t="s">
        <v>7</v>
      </c>
      <c r="D71" s="40">
        <f>IF(AND(D$15&lt;&gt;0,D$15&lt;&gt;".",D20&lt;&gt;"."),D20/D$15,".")</f>
        <v>0.11748633879781421</v>
      </c>
      <c r="E71" s="24">
        <f>IF(AND(E$15&lt;&gt;0,E$15&lt;&gt;".",E20&lt;&gt;"."),E20/E$15,".")</f>
        <v>0.1855072463768116</v>
      </c>
      <c r="F71" s="24">
        <f>IF(AND(F$15&lt;&gt;0,F$15&lt;&gt;".",F20&lt;&gt;"."),F20/F$15,".")</f>
        <v>0.16608996539792387</v>
      </c>
      <c r="G71" s="24">
        <f>IF(AND(G$15&lt;&gt;0,G$15&lt;&gt;".",G20&lt;&gt;"."),G20/G$15,".")</f>
        <v>0.2004920049200492</v>
      </c>
      <c r="H71" s="24">
        <f>IF(AND(H$15&lt;&gt;0,H$15&lt;&gt;".",H20&lt;&gt;"."),H20/H$15,".")</f>
        <v>0.08941176470588236</v>
      </c>
      <c r="I71" s="24">
        <f>IF(AND(I$15&lt;&gt;0,I$15&lt;&gt;".",I20&lt;&gt;"."),I20/I$15,".")</f>
        <v>0.20285714285714285</v>
      </c>
      <c r="J71" s="24">
        <f>IF(AND(J$15&lt;&gt;0,J$15&lt;&gt;".",J20&lt;&gt;"."),J20/J$15,".")</f>
        <v>0.2813299232736573</v>
      </c>
      <c r="K71" s="43">
        <f>IF(AND(K$15&lt;&gt;0,K$15&lt;&gt;".",K20&lt;&gt;"."),K20/K$15,".")</f>
        <v>0.2023121387283237</v>
      </c>
    </row>
    <row r="72" spans="2:11" ht="15.75" customHeight="1">
      <c r="B72" s="25" t="s">
        <v>12</v>
      </c>
      <c r="C72" s="10" t="s">
        <v>2</v>
      </c>
      <c r="D72" s="31">
        <f>D21</f>
        <v>48</v>
      </c>
      <c r="E72" s="11">
        <f>E21</f>
        <v>27</v>
      </c>
      <c r="F72" s="11">
        <f>F21</f>
        <v>58</v>
      </c>
      <c r="G72" s="11">
        <f>G21</f>
        <v>110</v>
      </c>
      <c r="H72" s="11">
        <f>H21</f>
        <v>34</v>
      </c>
      <c r="I72" s="11">
        <f>I21</f>
        <v>12</v>
      </c>
      <c r="J72" s="11">
        <f>J21</f>
        <v>25</v>
      </c>
      <c r="K72" s="37">
        <f>K21</f>
        <v>8</v>
      </c>
    </row>
    <row r="73" spans="2:11" ht="15.75" customHeight="1">
      <c r="B73" s="25"/>
      <c r="C73" s="10" t="s">
        <v>3</v>
      </c>
      <c r="D73" s="39">
        <f>IF(AND(D$21&lt;&gt;0,D$21&lt;&gt;".",D22&lt;&gt;"."),D22/D$21,".")</f>
        <v>0.75</v>
      </c>
      <c r="E73" s="23">
        <f>IF(AND(E$21&lt;&gt;0,E$21&lt;&gt;".",E22&lt;&gt;"."),E22/E$21,".")</f>
        <v>0.6666666666666666</v>
      </c>
      <c r="F73" s="23">
        <f>IF(AND(F$21&lt;&gt;0,F$21&lt;&gt;".",F22&lt;&gt;"."),F22/F$21,".")</f>
        <v>0.7586206896551724</v>
      </c>
      <c r="G73" s="23">
        <f>IF(AND(G$21&lt;&gt;0,G$21&lt;&gt;".",G22&lt;&gt;"."),G22/G$21,".")</f>
        <v>0.5909090909090909</v>
      </c>
      <c r="H73" s="23">
        <f>IF(AND(H$21&lt;&gt;0,H$21&lt;&gt;".",H22&lt;&gt;"."),H22/H$21,".")</f>
        <v>0.7647058823529411</v>
      </c>
      <c r="I73" s="23">
        <f>IF(AND(I$21&lt;&gt;0,I$21&lt;&gt;".",I22&lt;&gt;"."),I22/I$21,".")</f>
        <v>0.4166666666666667</v>
      </c>
      <c r="J73" s="23">
        <f>IF(AND(J$21&lt;&gt;0,J$21&lt;&gt;".",J22&lt;&gt;"."),J22/J$21,".")</f>
        <v>0.64</v>
      </c>
      <c r="K73" s="42">
        <f>IF(AND(K$21&lt;&gt;0,K$21&lt;&gt;".",K22&lt;&gt;"."),K22/K$21,".")</f>
        <v>0.375</v>
      </c>
    </row>
    <row r="74" spans="2:11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0.14545454545454545</v>
      </c>
      <c r="H74" s="23">
        <f>IF(AND(H$21&lt;&gt;0,H$21&lt;&gt;".",H23&lt;&gt;"."),H23/H$21,".")</f>
        <v>0.058823529411764705</v>
      </c>
      <c r="I74" s="23">
        <f>IF(AND(I$21&lt;&gt;0,I$21&lt;&gt;".",I23&lt;&gt;"."),I23/I$21,".")</f>
        <v>0</v>
      </c>
      <c r="J74" s="23">
        <f>IF(AND(J$21&lt;&gt;0,J$21&lt;&gt;".",J23&lt;&gt;"."),J23/J$21,".")</f>
        <v>0</v>
      </c>
      <c r="K74" s="42">
        <f>IF(AND(K$21&lt;&gt;0,K$21&lt;&gt;".",K23&lt;&gt;"."),K23/K$21,".")</f>
        <v>0</v>
      </c>
    </row>
    <row r="75" spans="2:11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42" t="str">
        <f>IF(AND(K$21&lt;&gt;0,K$21&lt;&gt;".",K24&lt;&gt;"."),K24/K$21,".")</f>
        <v>.</v>
      </c>
    </row>
    <row r="76" spans="2:11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42" t="str">
        <f>IF(AND(K$21&lt;&gt;0,K$21&lt;&gt;".",K25&lt;&gt;"."),K25/K$21,".")</f>
        <v>.</v>
      </c>
    </row>
    <row r="77" spans="2:11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0.00909090909090909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42">
        <f>IF(AND(K$21&lt;&gt;0,K$21&lt;&gt;".",K26&lt;&gt;"."),K26/K$21,".")</f>
        <v>0</v>
      </c>
    </row>
    <row r="78" spans="2:11" ht="15.75" customHeight="1">
      <c r="B78" s="25" t="s">
        <v>13</v>
      </c>
      <c r="C78" s="7" t="s">
        <v>2</v>
      </c>
      <c r="D78" s="30">
        <f>D27</f>
        <v>43</v>
      </c>
      <c r="E78" s="8">
        <f>E27</f>
        <v>43</v>
      </c>
      <c r="F78" s="8">
        <f>F27</f>
        <v>31</v>
      </c>
      <c r="G78" s="8">
        <f>G27</f>
        <v>106</v>
      </c>
      <c r="H78" s="8">
        <f>H27</f>
        <v>63</v>
      </c>
      <c r="I78" s="8">
        <f>I27</f>
        <v>57</v>
      </c>
      <c r="J78" s="8">
        <f>J27</f>
        <v>88</v>
      </c>
      <c r="K78" s="36">
        <f>K27</f>
        <v>25</v>
      </c>
    </row>
    <row r="79" spans="2:11" ht="15.75" customHeight="1">
      <c r="B79" s="25"/>
      <c r="C79" s="10" t="s">
        <v>3</v>
      </c>
      <c r="D79" s="39">
        <f>IF(AND(D$27&lt;&gt;0,D$27&lt;&gt;".",D28&lt;&gt;"."),D28/D$27,".")</f>
        <v>0.27906976744186046</v>
      </c>
      <c r="E79" s="23">
        <f>IF(AND(E$27&lt;&gt;0,E$27&lt;&gt;".",E28&lt;&gt;"."),E28/E$27,".")</f>
        <v>0.2558139534883721</v>
      </c>
      <c r="F79" s="23">
        <f>IF(AND(F$27&lt;&gt;0,F$27&lt;&gt;".",F28&lt;&gt;"."),F28/F$27,".")</f>
        <v>0.3548387096774194</v>
      </c>
      <c r="G79" s="23">
        <f>IF(AND(G$27&lt;&gt;0,G$27&lt;&gt;".",G28&lt;&gt;"."),G28/G$27,".")</f>
        <v>0.18867924528301888</v>
      </c>
      <c r="H79" s="23">
        <f>IF(AND(H$27&lt;&gt;0,H$27&lt;&gt;".",H28&lt;&gt;"."),H28/H$27,".")</f>
        <v>0.2222222222222222</v>
      </c>
      <c r="I79" s="23">
        <f>IF(AND(I$27&lt;&gt;0,I$27&lt;&gt;".",I28&lt;&gt;"."),I28/I$27,".")</f>
        <v>0.24561403508771928</v>
      </c>
      <c r="J79" s="23">
        <f>IF(AND(J$27&lt;&gt;0,J$27&lt;&gt;".",J28&lt;&gt;"."),J28/J$27,".")</f>
        <v>0.17045454545454544</v>
      </c>
      <c r="K79" s="42">
        <f>IF(AND(K$27&lt;&gt;0,K$27&lt;&gt;".",K28&lt;&gt;"."),K28/K$27,".")</f>
        <v>0.2</v>
      </c>
    </row>
    <row r="80" spans="2:11" ht="15.75" customHeight="1">
      <c r="B80" s="25"/>
      <c r="C80" s="12" t="s">
        <v>4</v>
      </c>
      <c r="D80" s="39">
        <f>IF(AND(D$27&lt;&gt;0,D$27&lt;&gt;".",D29&lt;&gt;"."),D29/D$27,".")</f>
        <v>0.09302325581395349</v>
      </c>
      <c r="E80" s="23">
        <f>IF(AND(E$27&lt;&gt;0,E$27&lt;&gt;".",E29&lt;&gt;"."),E29/E$27,".")</f>
        <v>0.18604651162790697</v>
      </c>
      <c r="F80" s="23">
        <f>IF(AND(F$27&lt;&gt;0,F$27&lt;&gt;".",F29&lt;&gt;"."),F29/F$27,".")</f>
        <v>0.12903225806451613</v>
      </c>
      <c r="G80" s="23">
        <f>IF(AND(G$27&lt;&gt;0,G$27&lt;&gt;".",G29&lt;&gt;"."),G29/G$27,".")</f>
        <v>0.1792452830188679</v>
      </c>
      <c r="H80" s="23">
        <f>IF(AND(H$27&lt;&gt;0,H$27&lt;&gt;".",H29&lt;&gt;"."),H29/H$27,".")</f>
        <v>0.14285714285714285</v>
      </c>
      <c r="I80" s="23">
        <f>IF(AND(I$27&lt;&gt;0,I$27&lt;&gt;".",I29&lt;&gt;"."),I29/I$27,".")</f>
        <v>0.08771929824561403</v>
      </c>
      <c r="J80" s="23">
        <f>IF(AND(J$27&lt;&gt;0,J$27&lt;&gt;".",J29&lt;&gt;"."),J29/J$27,".")</f>
        <v>0.14772727272727273</v>
      </c>
      <c r="K80" s="42">
        <f>IF(AND(K$27&lt;&gt;0,K$27&lt;&gt;".",K29&lt;&gt;"."),K29/K$27,".")</f>
        <v>0.08</v>
      </c>
    </row>
    <row r="81" spans="2:11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42" t="str">
        <f>IF(AND(K$27&lt;&gt;0,K$27&lt;&gt;".",K30&lt;&gt;"."),K30/K$27,".")</f>
        <v>.</v>
      </c>
    </row>
    <row r="82" spans="2:11" ht="15.75" customHeight="1">
      <c r="B82" s="25"/>
      <c r="C82" s="10" t="s">
        <v>9</v>
      </c>
      <c r="D82" s="39">
        <f>IF(AND(D$27&lt;&gt;0,D$27&lt;&gt;".",D31&lt;&gt;"."),D31/D$27,".")</f>
        <v>0.2558139534883721</v>
      </c>
      <c r="E82" s="23">
        <f>IF(AND(E$27&lt;&gt;0,E$27&lt;&gt;".",E31&lt;&gt;"."),E31/E$27,".")</f>
        <v>0.18604651162790697</v>
      </c>
      <c r="F82" s="23">
        <f>IF(AND(F$27&lt;&gt;0,F$27&lt;&gt;".",F31&lt;&gt;"."),F31/F$27,".")</f>
        <v>0.1935483870967742</v>
      </c>
      <c r="G82" s="23">
        <f>IF(AND(G$27&lt;&gt;0,G$27&lt;&gt;".",G31&lt;&gt;"."),G31/G$27,".")</f>
        <v>0.3113207547169811</v>
      </c>
      <c r="H82" s="23">
        <f>IF(AND(H$27&lt;&gt;0,H$27&lt;&gt;".",H31&lt;&gt;"."),H31/H$27,".")</f>
        <v>0.1746031746031746</v>
      </c>
      <c r="I82" s="23">
        <f>IF(AND(I$27&lt;&gt;0,I$27&lt;&gt;".",I31&lt;&gt;"."),I31/I$27,".")</f>
        <v>0.3684210526315789</v>
      </c>
      <c r="J82" s="23">
        <f>IF(AND(J$27&lt;&gt;0,J$27&lt;&gt;".",J31&lt;&gt;"."),J31/J$27,".")</f>
        <v>0.09090909090909091</v>
      </c>
      <c r="K82" s="42">
        <f>IF(AND(K$27&lt;&gt;0,K$27&lt;&gt;".",K31&lt;&gt;"."),K31/K$27,".")</f>
        <v>0.12</v>
      </c>
    </row>
    <row r="83" spans="2:11" s="5" customFormat="1" ht="15.75" customHeight="1">
      <c r="B83" s="25"/>
      <c r="C83" s="15" t="s">
        <v>7</v>
      </c>
      <c r="D83" s="40">
        <f>IF(AND(D$27&lt;&gt;0,D$27&lt;&gt;".",D32&lt;&gt;"."),D32/D$27,".")</f>
        <v>0.3023255813953488</v>
      </c>
      <c r="E83" s="24">
        <f>IF(AND(E$27&lt;&gt;0,E$27&lt;&gt;".",E32&lt;&gt;"."),E32/E$27,".")</f>
        <v>0.18604651162790697</v>
      </c>
      <c r="F83" s="24">
        <f>IF(AND(F$27&lt;&gt;0,F$27&lt;&gt;".",F32&lt;&gt;"."),F32/F$27,".")</f>
        <v>0.22580645161290322</v>
      </c>
      <c r="G83" s="24">
        <f>IF(AND(G$27&lt;&gt;0,G$27&lt;&gt;".",G32&lt;&gt;"."),G32/G$27,".")</f>
        <v>0.3490566037735849</v>
      </c>
      <c r="H83" s="24">
        <f>IF(AND(H$27&lt;&gt;0,H$27&lt;&gt;".",H32&lt;&gt;"."),H32/H$27,".")</f>
        <v>0.25396825396825395</v>
      </c>
      <c r="I83" s="24">
        <f>IF(AND(I$27&lt;&gt;0,I$27&lt;&gt;".",I32&lt;&gt;"."),I32/I$27,".")</f>
        <v>0.47368421052631576</v>
      </c>
      <c r="J83" s="24">
        <f>IF(AND(J$27&lt;&gt;0,J$27&lt;&gt;".",J32&lt;&gt;"."),J32/J$27,".")</f>
        <v>0.14772727272727273</v>
      </c>
      <c r="K83" s="43">
        <f>IF(AND(K$27&lt;&gt;0,K$27&lt;&gt;".",K32&lt;&gt;"."),K32/K$27,".")</f>
        <v>0.12</v>
      </c>
    </row>
    <row r="84" spans="2:11" ht="15.75" customHeight="1">
      <c r="B84" s="25" t="s">
        <v>14</v>
      </c>
      <c r="C84" s="10" t="s">
        <v>2</v>
      </c>
      <c r="D84" s="31">
        <f>D33</f>
        <v>37</v>
      </c>
      <c r="E84" s="11">
        <f>E33</f>
        <v>51</v>
      </c>
      <c r="F84" s="11">
        <f>F33</f>
        <v>135</v>
      </c>
      <c r="G84" s="11">
        <f>G33</f>
        <v>136</v>
      </c>
      <c r="H84" s="11">
        <f>H33</f>
        <v>45</v>
      </c>
      <c r="I84" s="11">
        <f>I33</f>
        <v>32</v>
      </c>
      <c r="J84" s="11">
        <f>J33</f>
        <v>32</v>
      </c>
      <c r="K84" s="37">
        <f>K33</f>
        <v>26</v>
      </c>
    </row>
    <row r="85" spans="2:11" ht="15.75" customHeight="1">
      <c r="B85" s="25"/>
      <c r="C85" s="10" t="s">
        <v>3</v>
      </c>
      <c r="D85" s="39">
        <f>IF(AND(D$33&lt;&gt;0,D$33&lt;&gt;".",D34&lt;&gt;"."),D34/D$33,".")</f>
        <v>0.9459459459459459</v>
      </c>
      <c r="E85" s="23">
        <f>IF(AND(E$33&lt;&gt;0,E$33&lt;&gt;".",E34&lt;&gt;"."),E34/E$33,".")</f>
        <v>0.9215686274509803</v>
      </c>
      <c r="F85" s="23">
        <f>IF(AND(F$33&lt;&gt;0,F$33&lt;&gt;".",F34&lt;&gt;"."),F34/F$33,".")</f>
        <v>0.9111111111111111</v>
      </c>
      <c r="G85" s="23">
        <f>IF(AND(G$33&lt;&gt;0,G$33&lt;&gt;".",G34&lt;&gt;"."),G34/G$33,".")</f>
        <v>0.9411764705882353</v>
      </c>
      <c r="H85" s="23">
        <f>IF(AND(H$33&lt;&gt;0,H$33&lt;&gt;".",H34&lt;&gt;"."),H34/H$33,".")</f>
        <v>0.9555555555555556</v>
      </c>
      <c r="I85" s="23">
        <f>IF(AND(I$33&lt;&gt;0,I$33&lt;&gt;".",I34&lt;&gt;"."),I34/I$33,".")</f>
        <v>0.9375</v>
      </c>
      <c r="J85" s="23">
        <f>IF(AND(J$33&lt;&gt;0,J$33&lt;&gt;".",J34&lt;&gt;"."),J34/J$33,".")</f>
        <v>0.84375</v>
      </c>
      <c r="K85" s="42">
        <f>IF(AND(K$33&lt;&gt;0,K$33&lt;&gt;".",K34&lt;&gt;"."),K34/K$33,".")</f>
        <v>0.9230769230769231</v>
      </c>
    </row>
    <row r="86" spans="2:11" ht="15.75" customHeight="1">
      <c r="B86" s="25"/>
      <c r="C86" s="12" t="s">
        <v>4</v>
      </c>
      <c r="D86" s="39">
        <f>IF(AND(D$33&lt;&gt;0,D$33&lt;&gt;".",D35&lt;&gt;"."),D35/D$33,".")</f>
        <v>0.02702702702702703</v>
      </c>
      <c r="E86" s="23">
        <f>IF(AND(E$33&lt;&gt;0,E$33&lt;&gt;".",E35&lt;&gt;"."),E35/E$33,".")</f>
        <v>0.0392156862745098</v>
      </c>
      <c r="F86" s="23">
        <f>IF(AND(F$33&lt;&gt;0,F$33&lt;&gt;".",F35&lt;&gt;"."),F35/F$33,".")</f>
        <v>0.02962962962962963</v>
      </c>
      <c r="G86" s="23">
        <f>IF(AND(G$33&lt;&gt;0,G$33&lt;&gt;".",G35&lt;&gt;"."),G35/G$33,".")</f>
        <v>0.051470588235294115</v>
      </c>
      <c r="H86" s="23">
        <f>IF(AND(H$33&lt;&gt;0,H$33&lt;&gt;".",H35&lt;&gt;"."),H35/H$33,".")</f>
        <v>0</v>
      </c>
      <c r="I86" s="23">
        <f>IF(AND(I$33&lt;&gt;0,I$33&lt;&gt;".",I35&lt;&gt;"."),I35/I$33,".")</f>
        <v>0.03125</v>
      </c>
      <c r="J86" s="23">
        <f>IF(AND(J$33&lt;&gt;0,J$33&lt;&gt;".",J35&lt;&gt;"."),J35/J$33,".")</f>
        <v>0.09375</v>
      </c>
      <c r="K86" s="42">
        <f>IF(AND(K$33&lt;&gt;0,K$33&lt;&gt;".",K35&lt;&gt;"."),K35/K$33,".")</f>
        <v>0.038461538461538464</v>
      </c>
    </row>
    <row r="87" spans="2:11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42" t="str">
        <f>IF(AND(K$33&lt;&gt;0,K$33&lt;&gt;".",K36&lt;&gt;"."),K36/K$33,".")</f>
        <v>.</v>
      </c>
    </row>
    <row r="88" spans="2:11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42" t="str">
        <f>IF(AND(K$33&lt;&gt;0,K$33&lt;&gt;".",K37&lt;&gt;"."),K37/K$33,".")</f>
        <v>.</v>
      </c>
    </row>
    <row r="89" spans="2:11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0.007352941176470588</v>
      </c>
      <c r="H89" s="23">
        <f>IF(AND(H$33&lt;&gt;0,H$33&lt;&gt;".",H38&lt;&gt;"."),H38/H$33,".")</f>
        <v>0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42">
        <f>IF(AND(K$33&lt;&gt;0,K$33&lt;&gt;".",K38&lt;&gt;"."),K38/K$33,".")</f>
        <v>0</v>
      </c>
    </row>
    <row r="90" spans="2:11" ht="15.75" customHeight="1">
      <c r="B90" s="25" t="s">
        <v>15</v>
      </c>
      <c r="C90" s="7" t="s">
        <v>2</v>
      </c>
      <c r="D90" s="30">
        <f>D39</f>
        <v>9</v>
      </c>
      <c r="E90" s="8">
        <f>E39</f>
        <v>9</v>
      </c>
      <c r="F90" s="8">
        <f>F39</f>
        <v>25</v>
      </c>
      <c r="G90" s="8">
        <f>G39</f>
        <v>43</v>
      </c>
      <c r="H90" s="8">
        <f>H39</f>
        <v>10</v>
      </c>
      <c r="I90" s="8">
        <f>I39</f>
        <v>15</v>
      </c>
      <c r="J90" s="8">
        <f>J39</f>
        <v>21</v>
      </c>
      <c r="K90" s="36">
        <f>K39</f>
        <v>8</v>
      </c>
    </row>
    <row r="91" spans="2:11" ht="15.75" customHeight="1">
      <c r="B91" s="25"/>
      <c r="C91" s="10" t="s">
        <v>3</v>
      </c>
      <c r="D91" s="39">
        <f>IF(AND(D$39&lt;&gt;0,D$39&lt;&gt;".",D40&lt;&gt;"."),D40/D$39,".")</f>
        <v>0.8888888888888888</v>
      </c>
      <c r="E91" s="23">
        <f>IF(AND(E$39&lt;&gt;0,E$39&lt;&gt;".",E40&lt;&gt;"."),E40/E$39,".")</f>
        <v>1</v>
      </c>
      <c r="F91" s="23">
        <f>IF(AND(F$39&lt;&gt;0,F$39&lt;&gt;".",F40&lt;&gt;"."),F40/F$39,".")</f>
        <v>0.8</v>
      </c>
      <c r="G91" s="23">
        <f>IF(AND(G$39&lt;&gt;0,G$39&lt;&gt;".",G40&lt;&gt;"."),G40/G$39,".")</f>
        <v>0.8837209302325582</v>
      </c>
      <c r="H91" s="23">
        <f>IF(AND(H$39&lt;&gt;0,H$39&lt;&gt;".",H40&lt;&gt;"."),H40/H$39,".")</f>
        <v>0.9</v>
      </c>
      <c r="I91" s="23">
        <f>IF(AND(I$39&lt;&gt;0,I$39&lt;&gt;".",I40&lt;&gt;"."),I40/I$39,".")</f>
        <v>0.8666666666666667</v>
      </c>
      <c r="J91" s="23">
        <f>IF(AND(J$39&lt;&gt;0,J$39&lt;&gt;".",J40&lt;&gt;"."),J40/J$39,".")</f>
        <v>0.7619047619047619</v>
      </c>
      <c r="K91" s="42">
        <f>IF(AND(K$39&lt;&gt;0,K$39&lt;&gt;".",K40&lt;&gt;"."),K40/K$39,".")</f>
        <v>0.875</v>
      </c>
    </row>
    <row r="92" spans="2:11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0.1111111111111111</v>
      </c>
      <c r="F92" s="23">
        <f>IF(AND(F$39&lt;&gt;0,F$39&lt;&gt;".",F41&lt;&gt;"."),F41/F$39,".")</f>
        <v>0</v>
      </c>
      <c r="G92" s="23">
        <f>IF(AND(G$39&lt;&gt;0,G$39&lt;&gt;".",G41&lt;&gt;"."),G41/G$39,".")</f>
        <v>0.16279069767441862</v>
      </c>
      <c r="H92" s="23">
        <f>IF(AND(H$39&lt;&gt;0,H$39&lt;&gt;".",H41&lt;&gt;"."),H41/H$39,".")</f>
        <v>0</v>
      </c>
      <c r="I92" s="23">
        <f>IF(AND(I$39&lt;&gt;0,I$39&lt;&gt;".",I41&lt;&gt;"."),I41/I$39,".")</f>
        <v>0</v>
      </c>
      <c r="J92" s="23">
        <f>IF(AND(J$39&lt;&gt;0,J$39&lt;&gt;".",J41&lt;&gt;"."),J41/J$39,".")</f>
        <v>0.047619047619047616</v>
      </c>
      <c r="K92" s="42">
        <f>IF(AND(K$39&lt;&gt;0,K$39&lt;&gt;".",K41&lt;&gt;"."),K41/K$39,".")</f>
        <v>0</v>
      </c>
    </row>
    <row r="93" spans="2:11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42" t="str">
        <f>IF(AND(K$39&lt;&gt;0,K$39&lt;&gt;".",K42&lt;&gt;"."),K42/K$39,".")</f>
        <v>.</v>
      </c>
    </row>
    <row r="94" spans="2:11" ht="15.75" customHeight="1">
      <c r="B94" s="25"/>
      <c r="C94" s="10" t="s">
        <v>9</v>
      </c>
      <c r="D94" s="39">
        <f>IF(AND(D$39&lt;&gt;0,D$39&lt;&gt;".",D43&lt;&gt;"."),D43/D$39,".")</f>
        <v>1</v>
      </c>
      <c r="E94" s="23">
        <f>IF(AND(E$39&lt;&gt;0,E$39&lt;&gt;".",E43&lt;&gt;"."),E43/E$39,".")</f>
        <v>1</v>
      </c>
      <c r="F94" s="23">
        <f>IF(AND(F$39&lt;&gt;0,F$39&lt;&gt;".",F43&lt;&gt;"."),F43/F$39,".")</f>
        <v>1</v>
      </c>
      <c r="G94" s="23">
        <f>IF(AND(G$39&lt;&gt;0,G$39&lt;&gt;".",G43&lt;&gt;"."),G43/G$39,".")</f>
        <v>0.9534883720930233</v>
      </c>
      <c r="H94" s="23">
        <f>IF(AND(H$39&lt;&gt;0,H$39&lt;&gt;".",H43&lt;&gt;"."),H43/H$39,".")</f>
        <v>0.8</v>
      </c>
      <c r="I94" s="23">
        <f>IF(AND(I$39&lt;&gt;0,I$39&lt;&gt;".",I43&lt;&gt;"."),I43/I$39,".")</f>
        <v>1</v>
      </c>
      <c r="J94" s="23">
        <f>IF(AND(J$39&lt;&gt;0,J$39&lt;&gt;".",J43&lt;&gt;"."),J43/J$39,".")</f>
        <v>0.8095238095238095</v>
      </c>
      <c r="K94" s="42">
        <f>IF(AND(K$39&lt;&gt;0,K$39&lt;&gt;".",K43&lt;&gt;"."),K43/K$39,".")</f>
        <v>1</v>
      </c>
    </row>
    <row r="95" spans="2:11" s="5" customFormat="1" ht="15.75" customHeight="1">
      <c r="B95" s="25"/>
      <c r="C95" s="15" t="s">
        <v>7</v>
      </c>
      <c r="D95" s="39">
        <f>IF(AND(D$39&lt;&gt;0,D$39&lt;&gt;".",D44&lt;&gt;"."),D44/D$39,".")</f>
        <v>1</v>
      </c>
      <c r="E95" s="23">
        <f>IF(AND(E$39&lt;&gt;0,E$39&lt;&gt;".",E44&lt;&gt;"."),E44/E$39,".")</f>
        <v>1</v>
      </c>
      <c r="F95" s="23">
        <f>IF(AND(F$39&lt;&gt;0,F$39&lt;&gt;".",F44&lt;&gt;"."),F44/F$39,".")</f>
        <v>1</v>
      </c>
      <c r="G95" s="23">
        <f>IF(AND(G$39&lt;&gt;0,G$39&lt;&gt;".",G44&lt;&gt;"."),G44/G$39,".")</f>
        <v>0.9534883720930233</v>
      </c>
      <c r="H95" s="23">
        <f>IF(AND(H$39&lt;&gt;0,H$39&lt;&gt;".",H44&lt;&gt;"."),H44/H$39,".")</f>
        <v>0.8</v>
      </c>
      <c r="I95" s="23">
        <f>IF(AND(I$39&lt;&gt;0,I$39&lt;&gt;".",I44&lt;&gt;"."),I44/I$39,".")</f>
        <v>1</v>
      </c>
      <c r="J95" s="23">
        <f>IF(AND(J$39&lt;&gt;0,J$39&lt;&gt;".",J44&lt;&gt;"."),J44/J$39,".")</f>
        <v>1</v>
      </c>
      <c r="K95" s="42">
        <f>IF(AND(K$39&lt;&gt;0,K$39&lt;&gt;".",K44&lt;&gt;"."),K44/K$39,".")</f>
        <v>1</v>
      </c>
    </row>
    <row r="96" spans="2:11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36" t="str">
        <f>K45</f>
        <v>.</v>
      </c>
    </row>
    <row r="97" spans="2:11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42" t="str">
        <f>IF(AND(K$45&lt;&gt;0,K$45&lt;&gt;".",K46&lt;&gt;"."),K46/K$45,".")</f>
        <v>.</v>
      </c>
    </row>
    <row r="98" spans="2:11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42" t="str">
        <f>IF(AND(K$45&lt;&gt;0,K$45&lt;&gt;".",K47&lt;&gt;"."),K47/K$45,".")</f>
        <v>.</v>
      </c>
    </row>
    <row r="99" spans="2:11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42" t="str">
        <f>IF(AND(K$45&lt;&gt;0,K$45&lt;&gt;".",K48&lt;&gt;"."),K48/K$45,".")</f>
        <v>.</v>
      </c>
    </row>
    <row r="100" spans="2:11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42" t="str">
        <f>IF(AND(K$45&lt;&gt;0,K$45&lt;&gt;".",K49&lt;&gt;"."),K49/K$45,".")</f>
        <v>.</v>
      </c>
    </row>
    <row r="101" spans="2:11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43" t="str">
        <f>IF(AND(K$45&lt;&gt;0,K$45&lt;&gt;".",K50&lt;&gt;"."),K50/K$45,".")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2011-12-15T10:06:28Z</dcterms:created>
  <dcterms:modified xsi:type="dcterms:W3CDTF">2011-12-15T10:06:35Z</dcterms:modified>
  <cp:category/>
  <cp:version/>
  <cp:contentType/>
  <cp:contentStatus/>
</cp:coreProperties>
</file>