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16" yWindow="1128" windowWidth="14532" windowHeight="10188" tabRatio="868"/>
  </bookViews>
  <sheets>
    <sheet name="Tabelle A1.3- 1" sheetId="1" r:id="rId1"/>
  </sheets>
  <calcPr calcId="145621"/>
</workbook>
</file>

<file path=xl/calcChain.xml><?xml version="1.0" encoding="utf-8"?>
<calcChain xmlns="http://schemas.openxmlformats.org/spreadsheetml/2006/main">
  <c r="M12" i="1" l="1"/>
  <c r="K12" i="1"/>
  <c r="I12" i="1"/>
  <c r="G12" i="1"/>
  <c r="E12" i="1"/>
  <c r="C12" i="1"/>
  <c r="L12" i="1" l="1"/>
  <c r="J12" i="1"/>
  <c r="H12" i="1"/>
  <c r="F12" i="1"/>
  <c r="D12" i="1"/>
  <c r="E6" i="1" s="1"/>
  <c r="B12" i="1"/>
  <c r="C9" i="1" s="1"/>
  <c r="C7" i="1"/>
  <c r="C8" i="1" l="1"/>
  <c r="C10" i="1"/>
  <c r="E5" i="1"/>
  <c r="C6" i="1"/>
  <c r="C11" i="1"/>
  <c r="C5" i="1"/>
  <c r="M8" i="1"/>
  <c r="M10" i="1"/>
  <c r="M9" i="1"/>
  <c r="M7" i="1"/>
  <c r="M6" i="1"/>
  <c r="M5" i="1"/>
  <c r="K11" i="1"/>
  <c r="K10" i="1"/>
  <c r="K9" i="1"/>
  <c r="K8" i="1"/>
  <c r="K7" i="1"/>
  <c r="K6" i="1"/>
  <c r="K5" i="1"/>
  <c r="I11" i="1"/>
  <c r="I10" i="1"/>
  <c r="I9" i="1"/>
  <c r="I8" i="1"/>
  <c r="I7" i="1"/>
  <c r="I6" i="1"/>
  <c r="I5" i="1"/>
  <c r="G11" i="1"/>
  <c r="G10" i="1"/>
  <c r="G9" i="1"/>
  <c r="G8" i="1"/>
  <c r="G7" i="1"/>
  <c r="G6" i="1"/>
  <c r="G5" i="1"/>
  <c r="E11" i="1"/>
  <c r="E10" i="1"/>
  <c r="E9" i="1"/>
  <c r="E8" i="1"/>
  <c r="E7" i="1"/>
  <c r="M11" i="1" l="1"/>
</calcChain>
</file>

<file path=xl/sharedStrings.xml><?xml version="1.0" encoding="utf-8"?>
<sst xmlns="http://schemas.openxmlformats.org/spreadsheetml/2006/main" count="34" uniqueCount="21">
  <si>
    <t>Ausbildungsbereiche</t>
  </si>
  <si>
    <t>Bundesgebiet</t>
  </si>
  <si>
    <t>abs.</t>
  </si>
  <si>
    <t>in %</t>
  </si>
  <si>
    <t>Industrie und Handel</t>
  </si>
  <si>
    <t>Handwerk</t>
  </si>
  <si>
    <t>Landwirtschaft</t>
  </si>
  <si>
    <t>sonstige Stelle/keine Zuordnung möglich</t>
  </si>
  <si>
    <t>keine Angabe</t>
  </si>
  <si>
    <t>alte Länder</t>
  </si>
  <si>
    <t>neue Länder</t>
  </si>
  <si>
    <t>freie Berufe</t>
  </si>
  <si>
    <t>öffentlicher Dienst</t>
  </si>
  <si>
    <r>
      <t>Tabelle A1.3-1: Bei den Arbeitsagenturen und Jobcentern gemeldete Berufsausbildungsstellen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den Berichtsjahren 2014 und 2013</t>
    </r>
  </si>
  <si>
    <r>
      <t>Berichtsjahr 2014</t>
    </r>
    <r>
      <rPr>
        <b/>
        <vertAlign val="superscript"/>
        <sz val="9"/>
        <rFont val="Arial"/>
        <family val="2"/>
      </rPr>
      <t>2</t>
    </r>
  </si>
  <si>
    <r>
      <t>Berichtsjahr 2013</t>
    </r>
    <r>
      <rPr>
        <b/>
        <vertAlign val="superscript"/>
        <sz val="9"/>
        <rFont val="Arial"/>
        <family val="2"/>
      </rPr>
      <t>2</t>
    </r>
  </si>
  <si>
    <r>
      <t>Insgesamt</t>
    </r>
    <r>
      <rPr>
        <b/>
        <vertAlign val="superscript"/>
        <sz val="9"/>
        <rFont val="Arial"/>
        <family val="2"/>
      </rPr>
      <t>3</t>
    </r>
  </si>
  <si>
    <r>
      <t>1</t>
    </r>
    <r>
      <rPr>
        <sz val="8"/>
        <color rgb="FF000000"/>
        <rFont val="Arial"/>
        <family val="2"/>
      </rPr>
      <t xml:space="preserve"> Ohne bei den Jobcentern der zugelassenen kommunalen Trägern (JC zkT) gemeldete Stellen.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</si>
  <si>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Jeweils Zeitraum 1. Oktober des Vorjahres bis 30. September.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</si>
  <si>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Die Summe der für alte und neue Länder ausgewiesenen Zahlen der Ausbildungsstellen ist wegen nicht zuordenbarer Fälle jeweils etwas geringer als die Gesamtangabe für das Bundesgebiet.</t>
    </r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</si>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</sst>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* #,##0;* \-_ #,##0;\-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167" fontId="6" fillId="0" borderId="0"/>
    <xf numFmtId="49" fontId="6" fillId="0" borderId="0"/>
    <xf numFmtId="168" fontId="3" fillId="0" borderId="0">
      <alignment horizontal="center"/>
    </xf>
    <xf numFmtId="169" fontId="6" fillId="0" borderId="0"/>
    <xf numFmtId="170" fontId="3" fillId="0" borderId="0"/>
    <xf numFmtId="171" fontId="3" fillId="0" borderId="0"/>
    <xf numFmtId="172" fontId="3" fillId="0" borderId="0"/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177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9" applyFont="0" applyBorder="0" applyAlignment="0"/>
    <xf numFmtId="1" fontId="1" fillId="2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46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1" fillId="0" borderId="0" xfId="0" applyFont="1"/>
    <xf numFmtId="0" fontId="2" fillId="5" borderId="1" xfId="0" applyFont="1" applyFill="1" applyBorder="1"/>
    <xf numFmtId="164" fontId="2" fillId="4" borderId="8" xfId="0" applyNumberFormat="1" applyFont="1" applyFill="1" applyBorder="1" applyAlignment="1">
      <alignment horizontal="right" indent="1"/>
    </xf>
    <xf numFmtId="164" fontId="2" fillId="8" borderId="8" xfId="0" applyNumberFormat="1" applyFont="1" applyFill="1" applyBorder="1" applyAlignment="1">
      <alignment horizontal="right" indent="1"/>
    </xf>
    <xf numFmtId="0" fontId="2" fillId="5" borderId="3" xfId="0" applyFont="1" applyFill="1" applyBorder="1"/>
    <xf numFmtId="0" fontId="2" fillId="5" borderId="5" xfId="0" applyFont="1" applyFill="1" applyBorder="1"/>
    <xf numFmtId="0" fontId="12" fillId="6" borderId="2" xfId="0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right" vertical="center"/>
    </xf>
    <xf numFmtId="164" fontId="12" fillId="7" borderId="7" xfId="0" applyNumberFormat="1" applyFont="1" applyFill="1" applyBorder="1" applyAlignment="1">
      <alignment horizontal="center" vertical="center"/>
    </xf>
    <xf numFmtId="166" fontId="2" fillId="8" borderId="0" xfId="0" applyNumberFormat="1" applyFont="1" applyFill="1" applyBorder="1" applyAlignment="1" applyProtection="1">
      <alignment horizontal="right"/>
      <protection locked="0" hidden="1"/>
    </xf>
    <xf numFmtId="166" fontId="2" fillId="8" borderId="0" xfId="0" applyNumberFormat="1" applyFont="1" applyFill="1" applyAlignment="1" applyProtection="1">
      <protection locked="0" hidden="1"/>
    </xf>
    <xf numFmtId="166" fontId="2" fillId="8" borderId="10" xfId="0" applyNumberFormat="1" applyFont="1" applyFill="1" applyBorder="1" applyAlignment="1" applyProtection="1">
      <alignment horizontal="right"/>
      <protection locked="0" hidden="1"/>
    </xf>
    <xf numFmtId="166" fontId="2" fillId="4" borderId="11" xfId="0" applyNumberFormat="1" applyFont="1" applyFill="1" applyBorder="1" applyAlignment="1" applyProtection="1">
      <alignment horizontal="right"/>
      <protection locked="0" hidden="1"/>
    </xf>
    <xf numFmtId="166" fontId="2" fillId="4" borderId="12" xfId="0" applyNumberFormat="1" applyFont="1" applyFill="1" applyBorder="1" applyAlignment="1" applyProtection="1">
      <alignment horizontal="right"/>
      <protection locked="0" hidden="1"/>
    </xf>
    <xf numFmtId="166" fontId="2" fillId="4" borderId="12" xfId="0" applyNumberFormat="1" applyFont="1" applyFill="1" applyBorder="1" applyAlignment="1" applyProtection="1">
      <protection locked="0" hidden="1"/>
    </xf>
    <xf numFmtId="166" fontId="2" fillId="4" borderId="13" xfId="0" applyNumberFormat="1" applyFont="1" applyFill="1" applyBorder="1" applyAlignment="1" applyProtection="1">
      <alignment horizontal="right"/>
      <protection locked="0" hidden="1"/>
    </xf>
    <xf numFmtId="0" fontId="14" fillId="0" borderId="0" xfId="0" applyFont="1"/>
    <xf numFmtId="0" fontId="15" fillId="0" borderId="0" xfId="0" applyFont="1"/>
    <xf numFmtId="164" fontId="12" fillId="7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2" fillId="6" borderId="1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120" zoomScaleNormal="120" workbookViewId="0">
      <selection activeCell="A21" sqref="A21"/>
    </sheetView>
  </sheetViews>
  <sheetFormatPr baseColWidth="10" defaultRowHeight="14.4" x14ac:dyDescent="0.3"/>
  <cols>
    <col min="1" max="1" width="33.88671875" customWidth="1"/>
    <col min="2" max="13" width="7.6640625" customWidth="1"/>
  </cols>
  <sheetData>
    <row r="1" spans="1:13" ht="24.75" customHeight="1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  <c r="J1" s="1"/>
      <c r="K1" s="3"/>
      <c r="L1" s="3"/>
    </row>
    <row r="2" spans="1:13" x14ac:dyDescent="0.3">
      <c r="A2" s="33" t="s">
        <v>0</v>
      </c>
      <c r="B2" s="36" t="s">
        <v>14</v>
      </c>
      <c r="C2" s="36"/>
      <c r="D2" s="36"/>
      <c r="E2" s="36"/>
      <c r="F2" s="36"/>
      <c r="G2" s="36"/>
      <c r="H2" s="37" t="s">
        <v>15</v>
      </c>
      <c r="I2" s="37"/>
      <c r="J2" s="37"/>
      <c r="K2" s="37"/>
      <c r="L2" s="37"/>
      <c r="M2" s="37"/>
    </row>
    <row r="3" spans="1:13" ht="15" customHeight="1" x14ac:dyDescent="0.3">
      <c r="A3" s="34"/>
      <c r="B3" s="38" t="s">
        <v>1</v>
      </c>
      <c r="C3" s="39"/>
      <c r="D3" s="38" t="s">
        <v>9</v>
      </c>
      <c r="E3" s="40"/>
      <c r="F3" s="38" t="s">
        <v>10</v>
      </c>
      <c r="G3" s="39"/>
      <c r="H3" s="41" t="s">
        <v>1</v>
      </c>
      <c r="I3" s="42"/>
      <c r="J3" s="41" t="s">
        <v>9</v>
      </c>
      <c r="K3" s="43"/>
      <c r="L3" s="41" t="s">
        <v>10</v>
      </c>
      <c r="M3" s="42"/>
    </row>
    <row r="4" spans="1:13" ht="15" customHeight="1" x14ac:dyDescent="0.3">
      <c r="A4" s="35"/>
      <c r="B4" s="4" t="s">
        <v>2</v>
      </c>
      <c r="C4" s="5" t="s">
        <v>3</v>
      </c>
      <c r="D4" s="6" t="s">
        <v>2</v>
      </c>
      <c r="E4" s="5" t="s">
        <v>3</v>
      </c>
      <c r="F4" s="4" t="s">
        <v>2</v>
      </c>
      <c r="G4" s="5" t="s">
        <v>3</v>
      </c>
      <c r="H4" s="8" t="s">
        <v>2</v>
      </c>
      <c r="I4" s="9" t="s">
        <v>3</v>
      </c>
      <c r="J4" s="10" t="s">
        <v>2</v>
      </c>
      <c r="K4" s="9" t="s">
        <v>3</v>
      </c>
      <c r="L4" s="8" t="s">
        <v>2</v>
      </c>
      <c r="M4" s="9" t="s">
        <v>3</v>
      </c>
    </row>
    <row r="5" spans="1:13" ht="15" x14ac:dyDescent="0.25">
      <c r="A5" s="12" t="s">
        <v>4</v>
      </c>
      <c r="B5" s="25">
        <v>289890</v>
      </c>
      <c r="C5" s="13">
        <f>B5/B12*100</f>
        <v>56.661969105554391</v>
      </c>
      <c r="D5" s="25">
        <v>240236</v>
      </c>
      <c r="E5" s="13">
        <f>D5/D12*100</f>
        <v>56.282315897488758</v>
      </c>
      <c r="F5" s="25">
        <v>49562</v>
      </c>
      <c r="G5" s="13">
        <f>F5/F12*100</f>
        <v>58.615102595943469</v>
      </c>
      <c r="H5" s="22">
        <v>285885</v>
      </c>
      <c r="I5" s="14">
        <f>H5/H12*100</f>
        <v>56.358338771012271</v>
      </c>
      <c r="J5" s="22">
        <v>237008</v>
      </c>
      <c r="K5" s="14">
        <f>J5/J12*100</f>
        <v>56.118484141735827</v>
      </c>
      <c r="L5" s="22">
        <v>48748</v>
      </c>
      <c r="M5" s="14">
        <f>L5/L12*100</f>
        <v>57.535378332762875</v>
      </c>
    </row>
    <row r="6" spans="1:13" ht="15" x14ac:dyDescent="0.25">
      <c r="A6" s="15" t="s">
        <v>5</v>
      </c>
      <c r="B6" s="26">
        <v>119768</v>
      </c>
      <c r="C6" s="13">
        <f>B6/B12*100</f>
        <v>23.409882078836933</v>
      </c>
      <c r="D6" s="26">
        <v>102234</v>
      </c>
      <c r="E6" s="13">
        <f>D6/D12*100</f>
        <v>23.951307395493874</v>
      </c>
      <c r="F6" s="26">
        <v>17514</v>
      </c>
      <c r="G6" s="13">
        <f>F6/F12*100</f>
        <v>20.713145290047898</v>
      </c>
      <c r="H6" s="22">
        <v>117052</v>
      </c>
      <c r="I6" s="14">
        <f>H6/H12*100</f>
        <v>23.075209506705594</v>
      </c>
      <c r="J6" s="22">
        <v>99744</v>
      </c>
      <c r="K6" s="14">
        <f>J6/J12*100</f>
        <v>23.61727065007636</v>
      </c>
      <c r="L6" s="22">
        <v>17283</v>
      </c>
      <c r="M6" s="14">
        <f>L6/L12*100</f>
        <v>20.398456218206711</v>
      </c>
    </row>
    <row r="7" spans="1:13" x14ac:dyDescent="0.3">
      <c r="A7" s="15" t="s">
        <v>12</v>
      </c>
      <c r="B7" s="26">
        <v>11723</v>
      </c>
      <c r="C7" s="13">
        <f>B7/B12*100</f>
        <v>2.2913803988561665</v>
      </c>
      <c r="D7" s="26">
        <v>9535</v>
      </c>
      <c r="E7" s="13">
        <f>D7/D12*100</f>
        <v>2.2338528866720861</v>
      </c>
      <c r="F7" s="26">
        <v>2188</v>
      </c>
      <c r="G7" s="13">
        <f>F7/F12*100</f>
        <v>2.5876648335402992</v>
      </c>
      <c r="H7" s="22">
        <v>12526</v>
      </c>
      <c r="I7" s="14">
        <f>H7/H12*100</f>
        <v>2.4693305050831618</v>
      </c>
      <c r="J7" s="22">
        <v>10133</v>
      </c>
      <c r="K7" s="14">
        <f>J7/J12*100</f>
        <v>2.3992801922644347</v>
      </c>
      <c r="L7" s="22">
        <v>2392</v>
      </c>
      <c r="M7" s="14">
        <f>L7/L12*100</f>
        <v>2.8231850531707718</v>
      </c>
    </row>
    <row r="8" spans="1:13" ht="15" x14ac:dyDescent="0.25">
      <c r="A8" s="15" t="s">
        <v>6</v>
      </c>
      <c r="B8" s="26">
        <v>6465</v>
      </c>
      <c r="C8" s="13">
        <f>B8/B12*100</f>
        <v>1.2636504545427891</v>
      </c>
      <c r="D8" s="26">
        <v>4331</v>
      </c>
      <c r="E8" s="13">
        <f>D8/D12*100</f>
        <v>1.0146635398192769</v>
      </c>
      <c r="F8" s="26">
        <v>2134</v>
      </c>
      <c r="G8" s="13">
        <f>F8/F12*100</f>
        <v>2.5238010762225769</v>
      </c>
      <c r="H8" s="22">
        <v>6243</v>
      </c>
      <c r="I8" s="14">
        <f>H8/H12*100</f>
        <v>1.2307225246075506</v>
      </c>
      <c r="J8" s="22">
        <v>4170</v>
      </c>
      <c r="K8" s="14">
        <f>J8/J12*100</f>
        <v>0.98736784779854847</v>
      </c>
      <c r="L8" s="22">
        <v>2073</v>
      </c>
      <c r="M8" s="14">
        <f>L8/L12*100</f>
        <v>2.4466816953273454</v>
      </c>
    </row>
    <row r="9" spans="1:13" ht="15" x14ac:dyDescent="0.25">
      <c r="A9" s="15" t="s">
        <v>11</v>
      </c>
      <c r="B9" s="27">
        <v>35041</v>
      </c>
      <c r="C9" s="13">
        <f>B9/B12*100</f>
        <v>6.8491222857902363</v>
      </c>
      <c r="D9" s="27">
        <v>31129</v>
      </c>
      <c r="E9" s="13">
        <f>D9/D12*100</f>
        <v>7.2928795499963686</v>
      </c>
      <c r="F9" s="27">
        <v>3906</v>
      </c>
      <c r="G9" s="13">
        <f>F9/F12*100</f>
        <v>4.6194784459819056</v>
      </c>
      <c r="H9" s="23">
        <v>34741</v>
      </c>
      <c r="I9" s="14">
        <f>H9/H12*100</f>
        <v>6.8487155578072914</v>
      </c>
      <c r="J9" s="23">
        <v>30625</v>
      </c>
      <c r="K9" s="14">
        <f>J9/J12*100</f>
        <v>7.2513525992399392</v>
      </c>
      <c r="L9" s="23">
        <v>4115</v>
      </c>
      <c r="M9" s="14">
        <f>L9/L12*100</f>
        <v>4.8567752900492165</v>
      </c>
    </row>
    <row r="10" spans="1:13" x14ac:dyDescent="0.3">
      <c r="A10" s="15" t="s">
        <v>7</v>
      </c>
      <c r="B10" s="26">
        <v>31675</v>
      </c>
      <c r="C10" s="13">
        <f>B10/B12*100</f>
        <v>6.1912031164180741</v>
      </c>
      <c r="D10" s="26">
        <v>26891</v>
      </c>
      <c r="E10" s="13">
        <f>D10/D12*100</f>
        <v>6.3000039827476746</v>
      </c>
      <c r="F10" s="26">
        <v>4685</v>
      </c>
      <c r="G10" s="13">
        <f>F10/F12*100</f>
        <v>5.5407722783986753</v>
      </c>
      <c r="H10" s="22">
        <v>33349</v>
      </c>
      <c r="I10" s="14">
        <f>H10/H12*100</f>
        <v>6.5743016935987848</v>
      </c>
      <c r="J10" s="22">
        <v>27911</v>
      </c>
      <c r="K10" s="14">
        <f>J10/J12*100</f>
        <v>6.6087347721595417</v>
      </c>
      <c r="L10" s="22">
        <v>5393</v>
      </c>
      <c r="M10" s="14">
        <f>L10/L12*100</f>
        <v>6.3651492440426312</v>
      </c>
    </row>
    <row r="11" spans="1:13" ht="15" x14ac:dyDescent="0.25">
      <c r="A11" s="16" t="s">
        <v>8</v>
      </c>
      <c r="B11" s="28">
        <v>17051</v>
      </c>
      <c r="C11" s="13">
        <f>B11/B12*100</f>
        <v>3.3327925600014074</v>
      </c>
      <c r="D11" s="28">
        <v>12485</v>
      </c>
      <c r="E11" s="13">
        <f>D11/D12*100</f>
        <v>2.9249767477819608</v>
      </c>
      <c r="F11" s="28">
        <v>4566</v>
      </c>
      <c r="G11" s="13">
        <f>F11/F12*100</f>
        <v>5.400035479865176</v>
      </c>
      <c r="H11" s="24">
        <v>17467</v>
      </c>
      <c r="I11" s="14">
        <f>H11/H12*100</f>
        <v>3.4433814411853421</v>
      </c>
      <c r="J11" s="24">
        <v>12744</v>
      </c>
      <c r="K11" s="14">
        <f>J11/J12*100</f>
        <v>3.0175097967253484</v>
      </c>
      <c r="L11" s="24">
        <v>4723</v>
      </c>
      <c r="M11" s="14">
        <f>L11/L12*100</f>
        <v>5.5743741664404496</v>
      </c>
    </row>
    <row r="12" spans="1:13" ht="18" customHeight="1" x14ac:dyDescent="0.25">
      <c r="A12" s="17" t="s">
        <v>16</v>
      </c>
      <c r="B12" s="18">
        <f t="shared" ref="B12:M12" si="0">SUM(B5:B11)</f>
        <v>511613</v>
      </c>
      <c r="C12" s="19">
        <f t="shared" si="0"/>
        <v>99.999999999999986</v>
      </c>
      <c r="D12" s="18">
        <f t="shared" si="0"/>
        <v>426841</v>
      </c>
      <c r="E12" s="19">
        <f t="shared" si="0"/>
        <v>99.999999999999986</v>
      </c>
      <c r="F12" s="18">
        <f t="shared" si="0"/>
        <v>84555</v>
      </c>
      <c r="G12" s="19">
        <f t="shared" si="0"/>
        <v>100.00000000000003</v>
      </c>
      <c r="H12" s="20">
        <f t="shared" si="0"/>
        <v>507263</v>
      </c>
      <c r="I12" s="21">
        <f t="shared" si="0"/>
        <v>100</v>
      </c>
      <c r="J12" s="20">
        <f t="shared" si="0"/>
        <v>422335</v>
      </c>
      <c r="K12" s="21">
        <f t="shared" si="0"/>
        <v>99.999999999999986</v>
      </c>
      <c r="L12" s="20">
        <f t="shared" si="0"/>
        <v>84727</v>
      </c>
      <c r="M12" s="31">
        <f t="shared" si="0"/>
        <v>99.999999999999986</v>
      </c>
    </row>
    <row r="13" spans="1:13" s="11" customFormat="1" ht="18" customHeight="1" x14ac:dyDescent="0.2">
      <c r="A13" s="29" t="s">
        <v>17</v>
      </c>
    </row>
    <row r="14" spans="1:13" s="11" customFormat="1" ht="12.75" customHeight="1" x14ac:dyDescent="0.2">
      <c r="A14" s="30" t="s">
        <v>18</v>
      </c>
    </row>
    <row r="15" spans="1:13" s="11" customFormat="1" ht="24.75" customHeight="1" x14ac:dyDescent="0.2">
      <c r="A15" s="44" t="s">
        <v>19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11" customFormat="1" ht="17.25" customHeight="1" x14ac:dyDescent="0.2">
      <c r="A16" s="32" t="s">
        <v>20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</sheetData>
  <mergeCells count="11">
    <mergeCell ref="A16:M16"/>
    <mergeCell ref="A2:A4"/>
    <mergeCell ref="B2:G2"/>
    <mergeCell ref="H2:M2"/>
    <mergeCell ref="B3:C3"/>
    <mergeCell ref="D3:E3"/>
    <mergeCell ref="F3:G3"/>
    <mergeCell ref="H3:I3"/>
    <mergeCell ref="J3:K3"/>
    <mergeCell ref="A15:M15"/>
    <mergeCell ref="L3:M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Friedrich, Michael</cp:lastModifiedBy>
  <cp:lastPrinted>2014-11-03T17:19:56Z</cp:lastPrinted>
  <dcterms:created xsi:type="dcterms:W3CDTF">2010-10-29T12:03:34Z</dcterms:created>
  <dcterms:modified xsi:type="dcterms:W3CDTF">2015-02-13T11:40:31Z</dcterms:modified>
</cp:coreProperties>
</file>