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2" windowWidth="15480" windowHeight="11580"/>
  </bookViews>
  <sheets>
    <sheet name="Tabelle A2.2-1" sheetId="1" r:id="rId1"/>
  </sheets>
  <definedNames>
    <definedName name="_xlnm.Print_Area" localSheetId="0">'Tabelle A2.2-1'!$A$1:$H$14</definedName>
  </definedNames>
  <calcPr calcId="145621"/>
</workbook>
</file>

<file path=xl/calcChain.xml><?xml version="1.0" encoding="utf-8"?>
<calcChain xmlns="http://schemas.openxmlformats.org/spreadsheetml/2006/main">
  <c r="D4" i="1" l="1"/>
  <c r="F4" i="1" l="1"/>
  <c r="D5" i="1" l="1"/>
  <c r="F8" i="1" l="1"/>
  <c r="F9" i="1"/>
  <c r="F12" i="1"/>
  <c r="F11" i="1"/>
  <c r="F10" i="1"/>
  <c r="F7" i="1"/>
  <c r="F6" i="1"/>
  <c r="F5" i="1"/>
  <c r="D12" i="1"/>
  <c r="D11" i="1"/>
  <c r="D10" i="1"/>
  <c r="D7" i="1"/>
  <c r="D8" i="1"/>
  <c r="D9" i="1"/>
  <c r="D6" i="1"/>
  <c r="G12" i="1" l="1"/>
  <c r="G11" i="1"/>
  <c r="G10" i="1"/>
  <c r="G9" i="1"/>
  <c r="G8" i="1"/>
  <c r="G7" i="1"/>
  <c r="G6" i="1"/>
  <c r="G5" i="1"/>
  <c r="G4" i="1"/>
</calcChain>
</file>

<file path=xl/sharedStrings.xml><?xml version="1.0" encoding="utf-8"?>
<sst xmlns="http://schemas.openxmlformats.org/spreadsheetml/2006/main" count="19" uniqueCount="19">
  <si>
    <t>Angebots-Nachfrage-Relation (erweiterte Definition)</t>
  </si>
  <si>
    <t>Angebots-Nachfrage-Relation (alte Definition)</t>
  </si>
  <si>
    <t xml:space="preserve">   Prognose für 2015</t>
  </si>
  <si>
    <r>
      <t>Standardabweichung der Punktschätzung</t>
    </r>
    <r>
      <rPr>
        <vertAlign val="superscript"/>
        <sz val="9"/>
        <color theme="1"/>
        <rFont val="Calibri"/>
        <family val="2"/>
        <scheme val="minor"/>
      </rPr>
      <t>1</t>
    </r>
  </si>
  <si>
    <r>
      <rPr>
        <vertAlign val="superscript"/>
        <sz val="9"/>
        <color theme="1"/>
        <rFont val="Calibri"/>
        <family val="2"/>
        <scheme val="minor"/>
      </rPr>
      <t>1</t>
    </r>
    <r>
      <rPr>
        <sz val="9"/>
        <color theme="1"/>
        <rFont val="Calibri"/>
        <family val="2"/>
        <scheme val="minor"/>
      </rPr>
      <t xml:space="preserve"> Maß für die Unsicherheit der Punktschätzung. Durch Verdoppelung der Standardabweichung lässt sich ungefähr der Wertebereich nach unten und oben abschätzen (Vertrauensintervall), innerhalb dessen der wahre Wert zu vermuten ist (bei fünfprozentiger Irrtumswahrscheinlichkeit).</t>
    </r>
  </si>
  <si>
    <r>
      <rPr>
        <b/>
        <sz val="11"/>
        <color theme="3"/>
        <rFont val="Calibri"/>
        <family val="2"/>
        <scheme val="minor"/>
      </rPr>
      <t>Tabelle A2.2-1:</t>
    </r>
    <r>
      <rPr>
        <b/>
        <sz val="11"/>
        <color rgb="FF0070C0"/>
        <rFont val="Calibri"/>
        <family val="2"/>
        <scheme val="minor"/>
      </rPr>
      <t xml:space="preserve"> </t>
    </r>
    <r>
      <rPr>
        <b/>
        <sz val="11"/>
        <color theme="1"/>
        <rFont val="Calibri"/>
        <family val="2"/>
        <scheme val="minor"/>
      </rPr>
      <t>Einschätzung der Ausbildungsmarktentwicklung zum 30.09.2015</t>
    </r>
  </si>
  <si>
    <t>Quelle: Bundesinstitut für Berufsbildung, Bundesagentur für Arbeit, Lösch/Maier (2015)</t>
  </si>
  <si>
    <t>Untere Grenze des Vertrauensintervalls</t>
  </si>
  <si>
    <t>Ist-Wert 2014</t>
  </si>
  <si>
    <t>Punktschätzung durch PROSIMA</t>
  </si>
  <si>
    <t>Obere Grenze des Vertrauensintervalls</t>
  </si>
  <si>
    <t>Veränderung gegenüber 2014</t>
  </si>
  <si>
    <t>Ausbildungsplatzangebot (in Tsd.)</t>
  </si>
  <si>
    <t>Unbesetzte Ausbildungsplätze (in Tsd.)</t>
  </si>
  <si>
    <t>Ausbildungsplatznachfrage (erweiterte Definition) (in Tsd.)</t>
  </si>
  <si>
    <t>Ausbildungsplatznachfrage (alte Definition) (in Tsd.)</t>
  </si>
  <si>
    <t>Unversorgte Bewerber (in Tsd.)</t>
  </si>
  <si>
    <t>Noch suchende Bewerber mit Alternative zum 30.09. (in Tsd.)</t>
  </si>
  <si>
    <t>Neu abgeschlossene Ausbildungsverträge (in Tsd.)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</si>
</sst>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14" x14ac:knownFonts="1">
    <font>
      <sz val="11"/>
      <color theme="1"/>
      <name val="Calibri"/>
      <family val="2"/>
      <scheme val="minor"/>
    </font>
    <font>
      <sz val="9"/>
      <color theme="1"/>
      <name val="Calibri"/>
      <family val="2"/>
      <scheme val="minor"/>
    </font>
    <font>
      <vertAlign val="superscript"/>
      <sz val="9"/>
      <color theme="1"/>
      <name val="Calibri"/>
      <family val="2"/>
      <scheme val="minor"/>
    </font>
    <font>
      <sz val="11"/>
      <color rgb="FF7030A0"/>
      <name val="Calibri"/>
      <family val="2"/>
      <scheme val="minor"/>
    </font>
    <font>
      <sz val="11"/>
      <color rgb="FFC00000"/>
      <name val="Calibri"/>
      <family val="2"/>
      <scheme val="minor"/>
    </font>
    <font>
      <sz val="11"/>
      <color theme="3"/>
      <name val="Calibri"/>
      <family val="2"/>
      <scheme val="minor"/>
    </font>
    <font>
      <b/>
      <sz val="11"/>
      <color theme="3"/>
      <name val="Calibri"/>
      <family val="2"/>
      <scheme val="minor"/>
    </font>
    <font>
      <b/>
      <sz val="11"/>
      <color rgb="FFC00000"/>
      <name val="Calibri"/>
      <family val="2"/>
      <scheme val="minor"/>
    </font>
    <font>
      <b/>
      <sz val="11"/>
      <color rgb="FF7030A0"/>
      <name val="Calibri"/>
      <family val="2"/>
      <scheme val="minor"/>
    </font>
    <font>
      <b/>
      <sz val="12"/>
      <color theme="1"/>
      <name val="Calibri"/>
      <family val="2"/>
      <scheme val="minor"/>
    </font>
    <font>
      <b/>
      <sz val="9"/>
      <color theme="1"/>
      <name val="Calibri"/>
      <family val="2"/>
      <scheme val="minor"/>
    </font>
    <font>
      <sz val="11"/>
      <color theme="1"/>
      <name val="Calibri"/>
      <family val="2"/>
      <scheme val="minor"/>
    </font>
    <font>
      <b/>
      <sz val="11"/>
      <color theme="1"/>
      <name val="Calibri"/>
      <family val="2"/>
      <scheme val="minor"/>
    </font>
    <font>
      <b/>
      <sz val="11"/>
      <color rgb="FF0070C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7" tint="0.79998168889431442"/>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0" tint="-4.9989318521683403E-2"/>
        <bgColor indexed="64"/>
      </patternFill>
    </fill>
  </fills>
  <borders count="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s>
  <cellStyleXfs count="2">
    <xf numFmtId="0" fontId="0" fillId="0" borderId="0"/>
    <xf numFmtId="9" fontId="11" fillId="0" borderId="0" applyFont="0" applyFill="0" applyBorder="0" applyAlignment="0" applyProtection="0"/>
  </cellStyleXfs>
  <cellXfs count="52">
    <xf numFmtId="0" fontId="0" fillId="0" borderId="0" xfId="0"/>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left" vertical="top"/>
    </xf>
    <xf numFmtId="0" fontId="1" fillId="0" borderId="0" xfId="0" applyFont="1" applyFill="1" applyAlignment="1">
      <alignment horizontal="left" vertical="top" wrapText="1"/>
    </xf>
    <xf numFmtId="0" fontId="1" fillId="0" borderId="0" xfId="0" applyFont="1" applyFill="1" applyAlignment="1">
      <alignment horizontal="center" vertical="top"/>
    </xf>
    <xf numFmtId="0" fontId="5" fillId="2" borderId="2" xfId="0" applyFont="1" applyFill="1" applyBorder="1" applyAlignment="1">
      <alignment horizontal="left" vertical="center"/>
    </xf>
    <xf numFmtId="0" fontId="5" fillId="2" borderId="1" xfId="0" applyFont="1" applyFill="1" applyBorder="1" applyAlignment="1">
      <alignment horizontal="left" vertical="center" wrapText="1"/>
    </xf>
    <xf numFmtId="164" fontId="5" fillId="2" borderId="1" xfId="0" applyNumberFormat="1" applyFont="1" applyFill="1" applyBorder="1" applyAlignment="1">
      <alignment horizontal="center" vertical="center"/>
    </xf>
    <xf numFmtId="164" fontId="5" fillId="2" borderId="3"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164" fontId="3" fillId="4" borderId="3" xfId="0" applyNumberFormat="1" applyFont="1" applyFill="1" applyBorder="1" applyAlignment="1">
      <alignment horizontal="center" vertical="center"/>
    </xf>
    <xf numFmtId="164" fontId="4" fillId="5" borderId="1"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164" fontId="1" fillId="0" borderId="0" xfId="0" applyNumberFormat="1" applyFont="1" applyFill="1" applyAlignment="1">
      <alignment horizontal="left" vertical="center"/>
    </xf>
    <xf numFmtId="164" fontId="6" fillId="2" borderId="1" xfId="0" applyNumberFormat="1" applyFont="1" applyFill="1" applyBorder="1" applyAlignment="1">
      <alignment horizontal="center" vertical="center"/>
    </xf>
    <xf numFmtId="164" fontId="7" fillId="5" borderId="1" xfId="0" applyNumberFormat="1" applyFont="1" applyFill="1" applyBorder="1" applyAlignment="1">
      <alignment horizontal="center" vertical="center"/>
    </xf>
    <xf numFmtId="164" fontId="8" fillId="3" borderId="1" xfId="0" applyNumberFormat="1" applyFont="1" applyFill="1" applyBorder="1" applyAlignment="1">
      <alignment horizontal="center" vertical="center"/>
    </xf>
    <xf numFmtId="164" fontId="8" fillId="4" borderId="1" xfId="0" applyNumberFormat="1" applyFont="1" applyFill="1" applyBorder="1" applyAlignment="1">
      <alignment horizontal="center" vertical="center"/>
    </xf>
    <xf numFmtId="0" fontId="10" fillId="6" borderId="1" xfId="0" applyFont="1" applyFill="1" applyBorder="1" applyAlignment="1">
      <alignment horizontal="center" vertical="center" wrapText="1"/>
    </xf>
    <xf numFmtId="164" fontId="1" fillId="0" borderId="0" xfId="0" applyNumberFormat="1" applyFont="1" applyFill="1" applyAlignment="1">
      <alignment horizontal="left" vertical="top"/>
    </xf>
    <xf numFmtId="165" fontId="6" fillId="2" borderId="1" xfId="0" applyNumberFormat="1" applyFont="1" applyFill="1" applyBorder="1" applyAlignment="1">
      <alignment horizontal="center" vertical="center"/>
    </xf>
    <xf numFmtId="165" fontId="7" fillId="5" borderId="1" xfId="0" applyNumberFormat="1" applyFont="1" applyFill="1" applyBorder="1" applyAlignment="1">
      <alignment horizontal="center" vertical="center"/>
    </xf>
    <xf numFmtId="165" fontId="8" fillId="3" borderId="1" xfId="0" applyNumberFormat="1" applyFont="1" applyFill="1" applyBorder="1" applyAlignment="1">
      <alignment horizontal="center" vertical="center"/>
    </xf>
    <xf numFmtId="165" fontId="8" fillId="4" borderId="1" xfId="0" applyNumberFormat="1" applyFont="1" applyFill="1" applyBorder="1" applyAlignment="1">
      <alignment horizontal="center" vertical="center"/>
    </xf>
    <xf numFmtId="166" fontId="1" fillId="0" borderId="0" xfId="1" applyNumberFormat="1" applyFont="1" applyFill="1" applyAlignment="1">
      <alignment horizontal="left" vertical="top"/>
    </xf>
    <xf numFmtId="0" fontId="1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 fillId="6" borderId="2" xfId="0" applyFont="1" applyFill="1" applyBorder="1" applyAlignment="1">
      <alignment horizontal="left" vertical="center" wrapText="1"/>
    </xf>
    <xf numFmtId="0" fontId="0" fillId="6" borderId="1" xfId="0" applyFill="1" applyBorder="1" applyAlignment="1">
      <alignment vertical="center" wrapText="1"/>
    </xf>
    <xf numFmtId="0" fontId="0" fillId="6" borderId="3" xfId="0" applyFill="1" applyBorder="1" applyAlignment="1">
      <alignment vertical="center" wrapText="1"/>
    </xf>
    <xf numFmtId="0" fontId="3" fillId="3" borderId="2" xfId="0" applyFont="1" applyFill="1" applyBorder="1" applyAlignment="1">
      <alignment horizontal="left" vertical="center" wrapText="1"/>
    </xf>
    <xf numFmtId="0" fontId="3" fillId="3" borderId="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1" xfId="0" applyFont="1" applyFill="1" applyBorder="1" applyAlignment="1">
      <alignment horizontal="left" vertical="center" wrapText="1"/>
    </xf>
    <xf numFmtId="0" fontId="1" fillId="6" borderId="2"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2" xfId="0" applyFill="1" applyBorder="1" applyAlignment="1">
      <alignment horizontal="center" vertical="center" wrapText="1"/>
    </xf>
    <xf numFmtId="0" fontId="9" fillId="6" borderId="1" xfId="0" applyFont="1" applyFill="1" applyBorder="1" applyAlignment="1">
      <alignment horizontal="center" vertical="center" wrapText="1"/>
    </xf>
    <xf numFmtId="0" fontId="3" fillId="3" borderId="1" xfId="0" applyFont="1" applyFill="1" applyBorder="1" applyAlignment="1">
      <alignment horizontal="left" wrapText="1"/>
    </xf>
    <xf numFmtId="0" fontId="3" fillId="4" borderId="2" xfId="0" applyFont="1" applyFill="1" applyBorder="1" applyAlignment="1">
      <alignment horizontal="left" vertical="center" wrapText="1"/>
    </xf>
    <xf numFmtId="0" fontId="0" fillId="4" borderId="1" xfId="0" applyFont="1" applyFill="1" applyBorder="1" applyAlignment="1">
      <alignment horizontal="left" wrapText="1"/>
    </xf>
    <xf numFmtId="0" fontId="5" fillId="2" borderId="2" xfId="0" applyFont="1" applyFill="1" applyBorder="1" applyAlignment="1">
      <alignment horizontal="left" vertical="center" wrapText="1"/>
    </xf>
    <xf numFmtId="0" fontId="0" fillId="0" borderId="1" xfId="0" applyFont="1" applyBorder="1" applyAlignment="1">
      <alignment horizontal="left"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tabSelected="1" view="pageLayout" topLeftCell="A4" zoomScaleNormal="100" workbookViewId="0">
      <selection activeCell="D3" sqref="D3"/>
    </sheetView>
  </sheetViews>
  <sheetFormatPr baseColWidth="10" defaultColWidth="11.44140625" defaultRowHeight="20.25" customHeight="1" x14ac:dyDescent="0.3"/>
  <cols>
    <col min="1" max="1" width="2.88671875" style="4" customWidth="1"/>
    <col min="2" max="2" width="38.44140625" style="5" customWidth="1"/>
    <col min="3" max="3" width="16" style="6" customWidth="1"/>
    <col min="4" max="4" width="17.88671875" style="6" customWidth="1"/>
    <col min="5" max="7" width="18.5546875" style="4" customWidth="1"/>
    <col min="8" max="8" width="18.33203125" style="4" customWidth="1"/>
    <col min="9" max="16384" width="11.44140625" style="4"/>
  </cols>
  <sheetData>
    <row r="1" spans="1:12" s="1" customFormat="1" ht="26.25" customHeight="1" x14ac:dyDescent="0.3">
      <c r="A1" s="31" t="s">
        <v>5</v>
      </c>
      <c r="B1" s="31"/>
      <c r="C1" s="31"/>
      <c r="D1" s="31"/>
      <c r="E1" s="31"/>
      <c r="F1" s="31"/>
      <c r="G1" s="31"/>
      <c r="H1" s="31"/>
    </row>
    <row r="2" spans="1:12" s="1" customFormat="1" ht="20.25" customHeight="1" x14ac:dyDescent="0.3">
      <c r="A2" s="41"/>
      <c r="B2" s="42"/>
      <c r="C2" s="44" t="s">
        <v>8</v>
      </c>
      <c r="D2" s="50" t="s">
        <v>2</v>
      </c>
      <c r="E2" s="51"/>
      <c r="F2" s="51"/>
      <c r="G2" s="51"/>
      <c r="H2" s="51"/>
    </row>
    <row r="3" spans="1:12" s="2" customFormat="1" ht="57" customHeight="1" x14ac:dyDescent="0.3">
      <c r="A3" s="43"/>
      <c r="B3" s="42"/>
      <c r="C3" s="44"/>
      <c r="D3" s="17" t="s">
        <v>7</v>
      </c>
      <c r="E3" s="24" t="s">
        <v>9</v>
      </c>
      <c r="F3" s="17" t="s">
        <v>10</v>
      </c>
      <c r="G3" s="24" t="s">
        <v>11</v>
      </c>
      <c r="H3" s="18" t="s">
        <v>3</v>
      </c>
    </row>
    <row r="4" spans="1:12" s="3" customFormat="1" ht="36" customHeight="1" x14ac:dyDescent="0.3">
      <c r="A4" s="7" t="s">
        <v>12</v>
      </c>
      <c r="B4" s="8"/>
      <c r="C4" s="20">
        <v>559.29999999999995</v>
      </c>
      <c r="D4" s="9">
        <f>E4-1.96*H4</f>
        <v>524.67977443193217</v>
      </c>
      <c r="E4" s="20">
        <v>542.349719069613</v>
      </c>
      <c r="F4" s="9">
        <f>E4+1.96*H4</f>
        <v>560.01966370729383</v>
      </c>
      <c r="G4" s="26">
        <f>E4-C4</f>
        <v>-16.950280930386953</v>
      </c>
      <c r="H4" s="10">
        <v>9.0152778763677901</v>
      </c>
    </row>
    <row r="5" spans="1:12" s="3" customFormat="1" ht="36" customHeight="1" x14ac:dyDescent="0.3">
      <c r="A5" s="48" t="s">
        <v>13</v>
      </c>
      <c r="B5" s="49"/>
      <c r="C5" s="20">
        <v>37.1</v>
      </c>
      <c r="D5" s="9">
        <f>E5-1.96*H5</f>
        <v>27.289060747266269</v>
      </c>
      <c r="E5" s="20">
        <v>36.988344389774603</v>
      </c>
      <c r="F5" s="9">
        <f>E5+1.96*H5</f>
        <v>46.687628032282937</v>
      </c>
      <c r="G5" s="26">
        <f t="shared" ref="G5:G12" si="0">E5-C5</f>
        <v>-0.11165561022539805</v>
      </c>
      <c r="H5" s="10">
        <v>4.9486141033205797</v>
      </c>
    </row>
    <row r="6" spans="1:12" s="3" customFormat="1" ht="36" customHeight="1" x14ac:dyDescent="0.3">
      <c r="A6" s="39" t="s">
        <v>14</v>
      </c>
      <c r="B6" s="40"/>
      <c r="C6" s="21">
        <v>603.4</v>
      </c>
      <c r="D6" s="15">
        <f>E6-1.96*H6</f>
        <v>568.87760549108827</v>
      </c>
      <c r="E6" s="21">
        <v>583.48973216514196</v>
      </c>
      <c r="F6" s="15">
        <f>E6+1.96*H6</f>
        <v>598.10185883919564</v>
      </c>
      <c r="G6" s="27">
        <f t="shared" si="0"/>
        <v>-19.910267834858018</v>
      </c>
      <c r="H6" s="16">
        <v>7.4551666704355704</v>
      </c>
    </row>
    <row r="7" spans="1:12" s="3" customFormat="1" ht="36" customHeight="1" x14ac:dyDescent="0.3">
      <c r="A7" s="39" t="s">
        <v>15</v>
      </c>
      <c r="B7" s="40"/>
      <c r="C7" s="21">
        <v>543.1</v>
      </c>
      <c r="D7" s="15">
        <f t="shared" ref="D7:D12" si="1">E7-1.96*H7</f>
        <v>511.4449745002587</v>
      </c>
      <c r="E7" s="21">
        <v>524.85801309936301</v>
      </c>
      <c r="F7" s="15">
        <f>E7+1.96*H7</f>
        <v>538.27105169846732</v>
      </c>
      <c r="G7" s="27">
        <f t="shared" si="0"/>
        <v>-18.241986900637016</v>
      </c>
      <c r="H7" s="16">
        <v>6.8433870403593504</v>
      </c>
    </row>
    <row r="8" spans="1:12" s="3" customFormat="1" ht="36" customHeight="1" x14ac:dyDescent="0.3">
      <c r="A8" s="39" t="s">
        <v>16</v>
      </c>
      <c r="B8" s="40"/>
      <c r="C8" s="21">
        <v>20.9</v>
      </c>
      <c r="D8" s="15">
        <f t="shared" si="1"/>
        <v>15.218094466996231</v>
      </c>
      <c r="E8" s="21">
        <v>19.4966384195228</v>
      </c>
      <c r="F8" s="15">
        <f t="shared" ref="F8:F9" si="2">E8+1.96*H8</f>
        <v>23.775182372049368</v>
      </c>
      <c r="G8" s="27">
        <f t="shared" si="0"/>
        <v>-1.4033615804771991</v>
      </c>
      <c r="H8" s="16">
        <v>2.1829305880237602</v>
      </c>
      <c r="K8" s="19"/>
      <c r="L8" s="19"/>
    </row>
    <row r="9" spans="1:12" s="3" customFormat="1" ht="36" customHeight="1" x14ac:dyDescent="0.3">
      <c r="A9" s="39" t="s">
        <v>17</v>
      </c>
      <c r="B9" s="40"/>
      <c r="C9" s="21">
        <v>60.3</v>
      </c>
      <c r="D9" s="15">
        <f t="shared" si="1"/>
        <v>54.367289461972121</v>
      </c>
      <c r="E9" s="21">
        <v>58.631719065776302</v>
      </c>
      <c r="F9" s="15">
        <f t="shared" si="2"/>
        <v>62.896148669580484</v>
      </c>
      <c r="G9" s="27">
        <f t="shared" si="0"/>
        <v>-1.6682809342236951</v>
      </c>
      <c r="H9" s="16">
        <v>2.1757293896960102</v>
      </c>
    </row>
    <row r="10" spans="1:12" s="3" customFormat="1" ht="36" customHeight="1" x14ac:dyDescent="0.25">
      <c r="A10" s="37" t="s">
        <v>0</v>
      </c>
      <c r="B10" s="38"/>
      <c r="C10" s="22">
        <v>92.7</v>
      </c>
      <c r="D10" s="11">
        <f t="shared" si="1"/>
        <v>90.798802524824325</v>
      </c>
      <c r="E10" s="22">
        <v>92.950557384923599</v>
      </c>
      <c r="F10" s="11">
        <f>E10+1.96*H10</f>
        <v>95.102312245022873</v>
      </c>
      <c r="G10" s="28">
        <f t="shared" si="0"/>
        <v>0.25055738492359581</v>
      </c>
      <c r="H10" s="12">
        <v>1.0978341122955499</v>
      </c>
    </row>
    <row r="11" spans="1:12" ht="36" customHeight="1" x14ac:dyDescent="0.25">
      <c r="A11" s="37" t="s">
        <v>1</v>
      </c>
      <c r="B11" s="45"/>
      <c r="C11" s="22">
        <v>103</v>
      </c>
      <c r="D11" s="11">
        <f t="shared" si="1"/>
        <v>101.20997519506591</v>
      </c>
      <c r="E11" s="22">
        <v>103.33284422996201</v>
      </c>
      <c r="F11" s="11">
        <f>E11+1.96*H11</f>
        <v>105.4557132648581</v>
      </c>
      <c r="G11" s="28">
        <f t="shared" si="0"/>
        <v>0.33284422996200647</v>
      </c>
      <c r="H11" s="12">
        <v>1.0830964463755599</v>
      </c>
      <c r="J11" s="3"/>
    </row>
    <row r="12" spans="1:12" ht="36" customHeight="1" x14ac:dyDescent="0.3">
      <c r="A12" s="46" t="s">
        <v>18</v>
      </c>
      <c r="B12" s="47"/>
      <c r="C12" s="23">
        <v>522.20000000000005</v>
      </c>
      <c r="D12" s="13">
        <f t="shared" si="1"/>
        <v>491.99690333114717</v>
      </c>
      <c r="E12" s="23">
        <v>505.36137467983599</v>
      </c>
      <c r="F12" s="13">
        <f>E12+1.96*H12</f>
        <v>518.72584602852476</v>
      </c>
      <c r="G12" s="29">
        <f t="shared" si="0"/>
        <v>-16.838625320164056</v>
      </c>
      <c r="H12" s="14">
        <v>6.8186078309636802</v>
      </c>
      <c r="J12" s="3"/>
    </row>
    <row r="13" spans="1:12" ht="43.5" customHeight="1" x14ac:dyDescent="0.3">
      <c r="A13" s="34" t="s">
        <v>4</v>
      </c>
      <c r="B13" s="35"/>
      <c r="C13" s="35"/>
      <c r="D13" s="35"/>
      <c r="E13" s="35"/>
      <c r="F13" s="35"/>
      <c r="G13" s="35"/>
      <c r="H13" s="36"/>
    </row>
    <row r="14" spans="1:12" ht="29.25" customHeight="1" x14ac:dyDescent="0.3">
      <c r="A14" s="32" t="s">
        <v>6</v>
      </c>
      <c r="B14" s="33"/>
      <c r="C14" s="33"/>
      <c r="D14" s="33"/>
      <c r="E14" s="33"/>
      <c r="F14" s="33"/>
      <c r="G14" s="33"/>
      <c r="H14" s="33"/>
    </row>
    <row r="15" spans="1:12" ht="20.25" customHeight="1" x14ac:dyDescent="0.3">
      <c r="E15" s="25"/>
      <c r="F15" s="25"/>
    </row>
    <row r="17" spans="6:6" ht="20.25" customHeight="1" x14ac:dyDescent="0.3">
      <c r="F17" s="30"/>
    </row>
  </sheetData>
  <mergeCells count="14">
    <mergeCell ref="A1:H1"/>
    <mergeCell ref="A14:H14"/>
    <mergeCell ref="A13:H13"/>
    <mergeCell ref="A10:B10"/>
    <mergeCell ref="A6:B6"/>
    <mergeCell ref="A2:B3"/>
    <mergeCell ref="C2:C3"/>
    <mergeCell ref="A7:B7"/>
    <mergeCell ref="A11:B11"/>
    <mergeCell ref="A12:B12"/>
    <mergeCell ref="A5:B5"/>
    <mergeCell ref="A8:B8"/>
    <mergeCell ref="A9:B9"/>
    <mergeCell ref="D2:H2"/>
  </mergeCells>
  <pageMargins left="0.70866141732283472" right="0.70866141732283472" top="0.78740157480314965" bottom="0.78740157480314965"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A2.2-1</vt:lpstr>
      <vt:lpstr>'Tabelle A2.2-1'!Druckbereich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Ulrich</dc:creator>
  <cp:lastModifiedBy>Friedrich, Michael</cp:lastModifiedBy>
  <cp:lastPrinted>2015-02-18T15:06:18Z</cp:lastPrinted>
  <dcterms:created xsi:type="dcterms:W3CDTF">2010-02-05T09:43:18Z</dcterms:created>
  <dcterms:modified xsi:type="dcterms:W3CDTF">2015-06-08T12:12:38Z</dcterms:modified>
</cp:coreProperties>
</file>