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2" windowHeight="8136"/>
  </bookViews>
  <sheets>
    <sheet name="Tabelle A4.10.1-11 Internet" sheetId="5" r:id="rId1"/>
  </sheets>
  <definedNames>
    <definedName name="_xlnm.Print_Area" localSheetId="0">'Tabelle A4.10.1-11 Internet'!$A$1:$M$38</definedName>
  </definedNames>
  <calcPr calcId="145621"/>
</workbook>
</file>

<file path=xl/calcChain.xml><?xml version="1.0" encoding="utf-8"?>
<calcChain xmlns="http://schemas.openxmlformats.org/spreadsheetml/2006/main">
  <c r="I27" i="5" l="1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E27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L27" i="5" l="1"/>
  <c r="K27" i="5"/>
  <c r="J27" i="5"/>
  <c r="H26" i="5"/>
  <c r="L26" i="5" s="1"/>
  <c r="G26" i="5"/>
  <c r="I26" i="5" s="1"/>
  <c r="F26" i="5"/>
  <c r="D26" i="5"/>
  <c r="C26" i="5"/>
  <c r="E26" i="5" s="1"/>
  <c r="B26" i="5"/>
  <c r="L25" i="5"/>
  <c r="K25" i="5"/>
  <c r="J25" i="5"/>
  <c r="L24" i="5"/>
  <c r="K24" i="5"/>
  <c r="J24" i="5"/>
  <c r="L23" i="5"/>
  <c r="K23" i="5"/>
  <c r="J23" i="5"/>
  <c r="L22" i="5"/>
  <c r="M22" i="5" s="1"/>
  <c r="K22" i="5"/>
  <c r="J22" i="5"/>
  <c r="L21" i="5"/>
  <c r="K21" i="5"/>
  <c r="J21" i="5"/>
  <c r="L20" i="5"/>
  <c r="K20" i="5"/>
  <c r="J20" i="5"/>
  <c r="L19" i="5"/>
  <c r="K19" i="5"/>
  <c r="J19" i="5"/>
  <c r="L18" i="5"/>
  <c r="M18" i="5" s="1"/>
  <c r="K18" i="5"/>
  <c r="J18" i="5"/>
  <c r="L17" i="5"/>
  <c r="K17" i="5"/>
  <c r="J17" i="5"/>
  <c r="L16" i="5"/>
  <c r="K16" i="5"/>
  <c r="J16" i="5"/>
  <c r="L15" i="5"/>
  <c r="K15" i="5"/>
  <c r="J15" i="5"/>
  <c r="L14" i="5"/>
  <c r="M14" i="5" s="1"/>
  <c r="K14" i="5"/>
  <c r="J14" i="5"/>
  <c r="L13" i="5"/>
  <c r="K13" i="5"/>
  <c r="J13" i="5"/>
  <c r="L12" i="5"/>
  <c r="K12" i="5"/>
  <c r="J12" i="5"/>
  <c r="L11" i="5"/>
  <c r="K11" i="5"/>
  <c r="J11" i="5"/>
  <c r="L10" i="5"/>
  <c r="M10" i="5" s="1"/>
  <c r="K10" i="5"/>
  <c r="J10" i="5"/>
  <c r="L9" i="5"/>
  <c r="K9" i="5"/>
  <c r="J9" i="5"/>
  <c r="L8" i="5"/>
  <c r="K8" i="5"/>
  <c r="J8" i="5"/>
  <c r="L7" i="5"/>
  <c r="K7" i="5"/>
  <c r="J7" i="5"/>
  <c r="L6" i="5"/>
  <c r="K6" i="5"/>
  <c r="J6" i="5"/>
  <c r="M9" i="5" l="1"/>
  <c r="M13" i="5"/>
  <c r="M17" i="5"/>
  <c r="M21" i="5"/>
  <c r="M25" i="5"/>
  <c r="M8" i="5"/>
  <c r="M12" i="5"/>
  <c r="M16" i="5"/>
  <c r="M20" i="5"/>
  <c r="M24" i="5"/>
  <c r="M6" i="5"/>
  <c r="M7" i="5"/>
  <c r="M11" i="5"/>
  <c r="M15" i="5"/>
  <c r="M19" i="5"/>
  <c r="M23" i="5"/>
  <c r="M27" i="5"/>
  <c r="J26" i="5"/>
  <c r="K26" i="5"/>
  <c r="M26" i="5" s="1"/>
  <c r="B35" i="5"/>
  <c r="B36" i="5" s="1"/>
  <c r="H35" i="5"/>
  <c r="H36" i="5" s="1"/>
  <c r="G35" i="5"/>
  <c r="G36" i="5" s="1"/>
  <c r="F35" i="5"/>
  <c r="F36" i="5" s="1"/>
  <c r="D35" i="5"/>
  <c r="D36" i="5" s="1"/>
  <c r="C35" i="5"/>
  <c r="C36" i="5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<sst xmlns="http://schemas.openxmlformats.org/spreadsheetml/2006/main" count="49" uniqueCount="38">
  <si>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</si>
  <si>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</si>
  <si>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</si>
  <si>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</si>
  <si>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</si>
  <si>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</si>
  <si>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</si>
  <si>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</si>
  <si>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</si>
  <si>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</si>
  <si>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</si>
  <si>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</si>
  <si>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</si>
  <si>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</si>
  <si>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</si>
  <si>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</si>
  <si>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</si>
  <si>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</si>
  <si>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</si>
  <si>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</si>
  <si>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</si>
  <si>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</si>
  <si>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Berechnungen des Bundesinstituts für Berufsbildung</t>
  </si>
  <si>
    <t>Beherbergung, Gastronomie</t>
  </si>
  <si>
    <t>2012-2013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</si>
  <si>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</si>
  <si>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</si>
  <si>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</si>
  <si>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</si>
  <si>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</si>
  <si>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</si>
  <si>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</si>
  <si>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</si>
  <si>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</si>
  <si>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Quelle: Beschäftigungsstatistik der Bundesagentur für Arbeit (Revision August 2014); Stichtag jeweils 31. Dezember;</t>
  </si>
  <si>
    <t>in %</t>
  </si>
  <si>
    <t>in %-Pkte</t>
  </si>
  <si>
    <t>Tabelle A4.10.1-11 Internet: Betriebe, Ausbildungsbetriebe und Ausbildungsbetriebsquote zwischen 2007, 2012 und 2013 in den alten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</si>
</sst>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0" fontId="6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activeCell="A26" sqref="A26"/>
    </sheetView>
  </sheetViews>
  <sheetFormatPr baseColWidth="10" defaultColWidth="11.44140625" defaultRowHeight="13.8" x14ac:dyDescent="0.3"/>
  <cols>
    <col min="1" max="1" width="28.5546875" style="1" customWidth="1"/>
    <col min="2" max="4" width="10.88671875" style="1" customWidth="1"/>
    <col min="5" max="5" width="10.44140625" style="1" customWidth="1"/>
    <col min="6" max="8" width="10" style="1" customWidth="1"/>
    <col min="9" max="9" width="11" style="1" customWidth="1"/>
    <col min="10" max="12" width="6.5546875" style="1" customWidth="1"/>
    <col min="13" max="13" width="11.88671875" style="1" customWidth="1"/>
    <col min="14" max="16384" width="11.44140625" style="1"/>
  </cols>
  <sheetData>
    <row r="1" spans="1:13" ht="14.4" x14ac:dyDescent="0.3">
      <c r="A1" s="42" t="s">
        <v>37</v>
      </c>
    </row>
    <row r="2" spans="1:13" ht="13.5" thickBot="1" x14ac:dyDescent="0.25"/>
    <row r="3" spans="1:13" ht="15" x14ac:dyDescent="0.25">
      <c r="A3" s="26"/>
      <c r="B3" s="44" t="s">
        <v>14</v>
      </c>
      <c r="C3" s="45"/>
      <c r="D3" s="45"/>
      <c r="E3" s="46"/>
      <c r="F3" s="47" t="s">
        <v>15</v>
      </c>
      <c r="G3" s="45"/>
      <c r="H3" s="45"/>
      <c r="I3" s="45"/>
      <c r="J3" s="44" t="s">
        <v>16</v>
      </c>
      <c r="K3" s="45"/>
      <c r="L3" s="45"/>
      <c r="M3" s="48"/>
    </row>
    <row r="4" spans="1:13" ht="12.75" x14ac:dyDescent="0.2">
      <c r="A4" s="7"/>
      <c r="B4" s="8">
        <v>2007</v>
      </c>
      <c r="C4" s="9">
        <v>2012</v>
      </c>
      <c r="D4" s="9">
        <v>2013</v>
      </c>
      <c r="E4" s="43" t="s">
        <v>24</v>
      </c>
      <c r="F4" s="9">
        <v>2007</v>
      </c>
      <c r="G4" s="9">
        <v>2012</v>
      </c>
      <c r="H4" s="9">
        <v>2013</v>
      </c>
      <c r="I4" s="10" t="s">
        <v>24</v>
      </c>
      <c r="J4" s="8">
        <v>2007</v>
      </c>
      <c r="K4" s="9">
        <v>2012</v>
      </c>
      <c r="L4" s="9">
        <v>2013</v>
      </c>
      <c r="M4" s="11" t="s">
        <v>24</v>
      </c>
    </row>
    <row r="5" spans="1:13" ht="13.5" thickBot="1" x14ac:dyDescent="0.25">
      <c r="A5" s="12" t="s">
        <v>19</v>
      </c>
      <c r="B5" s="13" t="s">
        <v>18</v>
      </c>
      <c r="C5" s="14" t="s">
        <v>18</v>
      </c>
      <c r="D5" s="14" t="s">
        <v>18</v>
      </c>
      <c r="E5" s="15" t="s">
        <v>35</v>
      </c>
      <c r="F5" s="14" t="s">
        <v>18</v>
      </c>
      <c r="G5" s="14" t="s">
        <v>18</v>
      </c>
      <c r="H5" s="14" t="s">
        <v>18</v>
      </c>
      <c r="I5" s="14" t="s">
        <v>35</v>
      </c>
      <c r="J5" s="13" t="s">
        <v>35</v>
      </c>
      <c r="K5" s="13" t="s">
        <v>35</v>
      </c>
      <c r="L5" s="13" t="s">
        <v>35</v>
      </c>
      <c r="M5" s="16" t="s">
        <v>36</v>
      </c>
    </row>
    <row r="6" spans="1:13" ht="12.75" x14ac:dyDescent="0.2">
      <c r="A6" s="31" t="s">
        <v>17</v>
      </c>
      <c r="B6" s="27">
        <v>38339</v>
      </c>
      <c r="C6" s="28">
        <v>43380</v>
      </c>
      <c r="D6" s="28">
        <v>44469</v>
      </c>
      <c r="E6" s="29">
        <f>(100/C6*D6)-100</f>
        <v>2.5103734439834113</v>
      </c>
      <c r="F6" s="6">
        <v>9288</v>
      </c>
      <c r="G6" s="6">
        <v>8361</v>
      </c>
      <c r="H6" s="6">
        <v>8523</v>
      </c>
      <c r="I6" s="3">
        <f>(100/G6*H6)-100</f>
        <v>1.9375672766415448</v>
      </c>
      <c r="J6" s="23">
        <f>100/B6*F6</f>
        <v>24.225983984976136</v>
      </c>
      <c r="K6" s="24">
        <f t="shared" ref="K6:L6" si="0">100/C6*G6</f>
        <v>19.273858921161825</v>
      </c>
      <c r="L6" s="24">
        <f t="shared" si="0"/>
        <v>19.166160696215339</v>
      </c>
      <c r="M6" s="25">
        <f>L6-K6</f>
        <v>-0.10769822494648551</v>
      </c>
    </row>
    <row r="7" spans="1:13" ht="12.75" x14ac:dyDescent="0.2">
      <c r="A7" s="33" t="s">
        <v>25</v>
      </c>
      <c r="B7" s="34">
        <v>9925</v>
      </c>
      <c r="C7" s="35">
        <v>11388</v>
      </c>
      <c r="D7" s="35">
        <v>11565</v>
      </c>
      <c r="E7" s="36">
        <f t="shared" ref="E7:E27" si="1">(100/C7*D7)-100</f>
        <v>1.5542676501580672</v>
      </c>
      <c r="F7" s="37">
        <v>1875</v>
      </c>
      <c r="G7" s="37">
        <v>1907</v>
      </c>
      <c r="H7" s="37">
        <v>1931</v>
      </c>
      <c r="I7" s="38">
        <f t="shared" ref="I7:I27" si="2">(100/G7*H7)-100</f>
        <v>1.2585212375458781</v>
      </c>
      <c r="J7" s="39">
        <f t="shared" ref="J7:J25" si="3">100/B7*F7</f>
        <v>18.89168765743073</v>
      </c>
      <c r="K7" s="40">
        <f t="shared" ref="K7:K25" si="4">100/C7*G7</f>
        <v>16.745697225149282</v>
      </c>
      <c r="L7" s="40">
        <f t="shared" ref="L7:L25" si="5">100/D7*H7</f>
        <v>16.696930393428449</v>
      </c>
      <c r="M7" s="41">
        <f t="shared" ref="M7:M27" si="6">L7-K7</f>
        <v>-4.8766831720833181E-2</v>
      </c>
    </row>
    <row r="8" spans="1:13" ht="27.6" x14ac:dyDescent="0.3">
      <c r="A8" s="31" t="s">
        <v>29</v>
      </c>
      <c r="B8" s="27">
        <v>73102</v>
      </c>
      <c r="C8" s="28">
        <v>64875</v>
      </c>
      <c r="D8" s="28">
        <v>63325</v>
      </c>
      <c r="E8" s="29">
        <f t="shared" si="1"/>
        <v>-2.3892100192678214</v>
      </c>
      <c r="F8" s="6">
        <v>28499</v>
      </c>
      <c r="G8" s="6">
        <v>22504</v>
      </c>
      <c r="H8" s="6">
        <v>21348</v>
      </c>
      <c r="I8" s="3">
        <f t="shared" si="2"/>
        <v>-5.1368645574120251</v>
      </c>
      <c r="J8" s="23">
        <f t="shared" si="3"/>
        <v>38.985253481436899</v>
      </c>
      <c r="K8" s="24">
        <f t="shared" si="4"/>
        <v>34.688246628131019</v>
      </c>
      <c r="L8" s="24">
        <f t="shared" si="5"/>
        <v>33.711804184761149</v>
      </c>
      <c r="M8" s="25">
        <f t="shared" si="6"/>
        <v>-0.9764424433698693</v>
      </c>
    </row>
    <row r="9" spans="1:13" ht="12.75" x14ac:dyDescent="0.2">
      <c r="A9" s="33" t="s">
        <v>9</v>
      </c>
      <c r="B9" s="34">
        <v>16903</v>
      </c>
      <c r="C9" s="35">
        <v>16309</v>
      </c>
      <c r="D9" s="35">
        <v>16239</v>
      </c>
      <c r="E9" s="36">
        <f t="shared" si="1"/>
        <v>-0.42921086516648188</v>
      </c>
      <c r="F9" s="37">
        <v>5385</v>
      </c>
      <c r="G9" s="37">
        <v>5055</v>
      </c>
      <c r="H9" s="37">
        <v>4999</v>
      </c>
      <c r="I9" s="38">
        <f t="shared" si="2"/>
        <v>-1.1078140454995093</v>
      </c>
      <c r="J9" s="39">
        <f t="shared" si="3"/>
        <v>31.858250014790276</v>
      </c>
      <c r="K9" s="40">
        <f t="shared" si="4"/>
        <v>30.995156048807406</v>
      </c>
      <c r="L9" s="40">
        <f t="shared" si="5"/>
        <v>30.783915265718335</v>
      </c>
      <c r="M9" s="41">
        <f t="shared" si="6"/>
        <v>-0.21124078308907102</v>
      </c>
    </row>
    <row r="10" spans="1:13" ht="12.75" x14ac:dyDescent="0.2">
      <c r="A10" s="31" t="s">
        <v>10</v>
      </c>
      <c r="B10" s="27">
        <v>46017</v>
      </c>
      <c r="C10" s="28">
        <v>44200</v>
      </c>
      <c r="D10" s="28">
        <v>43770</v>
      </c>
      <c r="E10" s="29">
        <f t="shared" si="1"/>
        <v>-0.97285067873302467</v>
      </c>
      <c r="F10" s="6">
        <v>16807</v>
      </c>
      <c r="G10" s="6">
        <v>15548</v>
      </c>
      <c r="H10" s="6">
        <v>15301</v>
      </c>
      <c r="I10" s="3">
        <f t="shared" si="2"/>
        <v>-1.5886287625418163</v>
      </c>
      <c r="J10" s="23">
        <f t="shared" si="3"/>
        <v>36.523458721776734</v>
      </c>
      <c r="K10" s="24">
        <f t="shared" si="4"/>
        <v>35.176470588235297</v>
      </c>
      <c r="L10" s="24">
        <f t="shared" si="5"/>
        <v>34.957733607493715</v>
      </c>
      <c r="M10" s="25">
        <f t="shared" si="6"/>
        <v>-0.21873698074158199</v>
      </c>
    </row>
    <row r="11" spans="1:13" ht="12.75" x14ac:dyDescent="0.2">
      <c r="A11" s="33" t="s">
        <v>11</v>
      </c>
      <c r="B11" s="34">
        <v>23721</v>
      </c>
      <c r="C11" s="35">
        <v>25526</v>
      </c>
      <c r="D11" s="35">
        <v>25538</v>
      </c>
      <c r="E11" s="36">
        <f t="shared" si="1"/>
        <v>4.7010890856370224E-2</v>
      </c>
      <c r="F11" s="37">
        <v>10072</v>
      </c>
      <c r="G11" s="37">
        <v>9930</v>
      </c>
      <c r="H11" s="37">
        <v>9900</v>
      </c>
      <c r="I11" s="38">
        <f t="shared" si="2"/>
        <v>-0.30211480362537202</v>
      </c>
      <c r="J11" s="39">
        <f t="shared" si="3"/>
        <v>42.460267273723709</v>
      </c>
      <c r="K11" s="40">
        <f t="shared" si="4"/>
        <v>38.901512183655875</v>
      </c>
      <c r="L11" s="40">
        <f t="shared" si="5"/>
        <v>38.7657608270029</v>
      </c>
      <c r="M11" s="41">
        <f t="shared" si="6"/>
        <v>-0.13575135665297466</v>
      </c>
    </row>
    <row r="12" spans="1:13" ht="12.75" x14ac:dyDescent="0.2">
      <c r="A12" s="31" t="s">
        <v>0</v>
      </c>
      <c r="B12" s="27">
        <v>163012</v>
      </c>
      <c r="C12" s="28">
        <v>171301</v>
      </c>
      <c r="D12" s="28">
        <v>172136</v>
      </c>
      <c r="E12" s="29">
        <f t="shared" si="1"/>
        <v>0.48744607445372878</v>
      </c>
      <c r="F12" s="6">
        <v>58945</v>
      </c>
      <c r="G12" s="6">
        <v>56565</v>
      </c>
      <c r="H12" s="6">
        <v>55309</v>
      </c>
      <c r="I12" s="3">
        <f t="shared" si="2"/>
        <v>-2.2204543445593572</v>
      </c>
      <c r="J12" s="23">
        <f t="shared" si="3"/>
        <v>36.159914607513556</v>
      </c>
      <c r="K12" s="24">
        <f t="shared" si="4"/>
        <v>33.020822995779355</v>
      </c>
      <c r="L12" s="24">
        <f t="shared" si="5"/>
        <v>32.130989450202165</v>
      </c>
      <c r="M12" s="25">
        <f t="shared" si="6"/>
        <v>-0.88983354557718997</v>
      </c>
    </row>
    <row r="13" spans="1:13" x14ac:dyDescent="0.3">
      <c r="A13" s="33" t="s">
        <v>30</v>
      </c>
      <c r="B13" s="34">
        <v>142674</v>
      </c>
      <c r="C13" s="35">
        <v>140627</v>
      </c>
      <c r="D13" s="35">
        <v>139483</v>
      </c>
      <c r="E13" s="36">
        <f t="shared" si="1"/>
        <v>-0.81349954133985136</v>
      </c>
      <c r="F13" s="37">
        <v>40550</v>
      </c>
      <c r="G13" s="37">
        <v>37530</v>
      </c>
      <c r="H13" s="37">
        <v>36642</v>
      </c>
      <c r="I13" s="38">
        <f t="shared" si="2"/>
        <v>-2.3661071143085479</v>
      </c>
      <c r="J13" s="39">
        <f t="shared" si="3"/>
        <v>28.421436281312641</v>
      </c>
      <c r="K13" s="40">
        <f t="shared" si="4"/>
        <v>26.687620442731482</v>
      </c>
      <c r="L13" s="40">
        <f t="shared" si="5"/>
        <v>26.269868012589349</v>
      </c>
      <c r="M13" s="41">
        <f t="shared" si="6"/>
        <v>-0.41775243014213359</v>
      </c>
    </row>
    <row r="14" spans="1:13" ht="12.75" x14ac:dyDescent="0.2">
      <c r="A14" s="31" t="s">
        <v>1</v>
      </c>
      <c r="B14" s="27">
        <v>200401</v>
      </c>
      <c r="C14" s="28">
        <v>201115</v>
      </c>
      <c r="D14" s="28">
        <v>198020</v>
      </c>
      <c r="E14" s="29">
        <f t="shared" si="1"/>
        <v>-1.5389205181115386</v>
      </c>
      <c r="F14" s="6">
        <v>55329</v>
      </c>
      <c r="G14" s="6">
        <v>51927</v>
      </c>
      <c r="H14" s="6">
        <v>50374</v>
      </c>
      <c r="I14" s="3">
        <f t="shared" si="2"/>
        <v>-2.9907369961676977</v>
      </c>
      <c r="J14" s="23">
        <f t="shared" si="3"/>
        <v>27.609143666947769</v>
      </c>
      <c r="K14" s="24">
        <f t="shared" si="4"/>
        <v>25.819555975436938</v>
      </c>
      <c r="L14" s="24">
        <f t="shared" si="5"/>
        <v>25.438844561155438</v>
      </c>
      <c r="M14" s="25">
        <f t="shared" si="6"/>
        <v>-0.38071141428149957</v>
      </c>
    </row>
    <row r="15" spans="1:13" ht="12.75" x14ac:dyDescent="0.2">
      <c r="A15" s="33" t="s">
        <v>33</v>
      </c>
      <c r="B15" s="34">
        <v>66832</v>
      </c>
      <c r="C15" s="35">
        <v>65922</v>
      </c>
      <c r="D15" s="35">
        <v>65703</v>
      </c>
      <c r="E15" s="36">
        <f t="shared" si="1"/>
        <v>-0.3322107945754027</v>
      </c>
      <c r="F15" s="37">
        <v>6763</v>
      </c>
      <c r="G15" s="37">
        <v>6855</v>
      </c>
      <c r="H15" s="37">
        <v>6938</v>
      </c>
      <c r="I15" s="38">
        <f t="shared" si="2"/>
        <v>1.2107950401167074</v>
      </c>
      <c r="J15" s="39">
        <f t="shared" si="3"/>
        <v>10.119403878381615</v>
      </c>
      <c r="K15" s="40">
        <f t="shared" si="4"/>
        <v>10.398652953490489</v>
      </c>
      <c r="L15" s="40">
        <f t="shared" si="5"/>
        <v>10.559639590277461</v>
      </c>
      <c r="M15" s="41">
        <f t="shared" si="6"/>
        <v>0.16098663678697278</v>
      </c>
    </row>
    <row r="16" spans="1:13" ht="12.75" x14ac:dyDescent="0.2">
      <c r="A16" s="31" t="s">
        <v>31</v>
      </c>
      <c r="B16" s="27">
        <v>43998</v>
      </c>
      <c r="C16" s="28">
        <v>44961</v>
      </c>
      <c r="D16" s="28">
        <v>45397</v>
      </c>
      <c r="E16" s="29">
        <f t="shared" si="1"/>
        <v>0.96972932096706188</v>
      </c>
      <c r="F16" s="6">
        <v>8567</v>
      </c>
      <c r="G16" s="6">
        <v>8650</v>
      </c>
      <c r="H16" s="6">
        <v>8647</v>
      </c>
      <c r="I16" s="3">
        <f t="shared" si="2"/>
        <v>-3.4682080924866909E-2</v>
      </c>
      <c r="J16" s="23">
        <f t="shared" si="3"/>
        <v>19.471339606345744</v>
      </c>
      <c r="K16" s="24">
        <f t="shared" si="4"/>
        <v>19.23889593202998</v>
      </c>
      <c r="L16" s="24">
        <f t="shared" si="5"/>
        <v>19.047514152917593</v>
      </c>
      <c r="M16" s="25">
        <f t="shared" si="6"/>
        <v>-0.19138177911238685</v>
      </c>
    </row>
    <row r="17" spans="1:13" ht="12.75" x14ac:dyDescent="0.2">
      <c r="A17" s="33" t="s">
        <v>23</v>
      </c>
      <c r="B17" s="34">
        <v>106726</v>
      </c>
      <c r="C17" s="35">
        <v>111627</v>
      </c>
      <c r="D17" s="35">
        <v>112242</v>
      </c>
      <c r="E17" s="36">
        <f t="shared" si="1"/>
        <v>0.55094197640356413</v>
      </c>
      <c r="F17" s="37">
        <v>17259</v>
      </c>
      <c r="G17" s="37">
        <v>14687</v>
      </c>
      <c r="H17" s="37">
        <v>13756</v>
      </c>
      <c r="I17" s="38">
        <f t="shared" si="2"/>
        <v>-6.338939197930145</v>
      </c>
      <c r="J17" s="39">
        <f t="shared" si="3"/>
        <v>16.171317204804826</v>
      </c>
      <c r="K17" s="40">
        <f t="shared" si="4"/>
        <v>13.157211069006603</v>
      </c>
      <c r="L17" s="40">
        <f t="shared" si="5"/>
        <v>12.255661873452006</v>
      </c>
      <c r="M17" s="41">
        <f t="shared" si="6"/>
        <v>-0.90154919555459756</v>
      </c>
    </row>
    <row r="18" spans="1:13" ht="25.5" x14ac:dyDescent="0.2">
      <c r="A18" s="31" t="s">
        <v>21</v>
      </c>
      <c r="B18" s="27">
        <v>211359</v>
      </c>
      <c r="C18" s="28">
        <v>227991</v>
      </c>
      <c r="D18" s="28">
        <v>230852</v>
      </c>
      <c r="E18" s="29">
        <f t="shared" si="1"/>
        <v>1.254874095907283</v>
      </c>
      <c r="F18" s="6">
        <v>40010</v>
      </c>
      <c r="G18" s="6">
        <v>39545</v>
      </c>
      <c r="H18" s="6">
        <v>39563</v>
      </c>
      <c r="I18" s="3">
        <f t="shared" si="2"/>
        <v>4.5517764571997077E-2</v>
      </c>
      <c r="J18" s="23">
        <f t="shared" si="3"/>
        <v>18.929877601616209</v>
      </c>
      <c r="K18" s="24">
        <f t="shared" si="4"/>
        <v>17.344982915992297</v>
      </c>
      <c r="L18" s="24">
        <f t="shared" si="5"/>
        <v>17.137819901928509</v>
      </c>
      <c r="M18" s="25">
        <f t="shared" si="6"/>
        <v>-0.2071630140637879</v>
      </c>
    </row>
    <row r="19" spans="1:13" ht="12.75" x14ac:dyDescent="0.2">
      <c r="A19" s="33" t="s">
        <v>12</v>
      </c>
      <c r="B19" s="34">
        <v>17649</v>
      </c>
      <c r="C19" s="35">
        <v>17085</v>
      </c>
      <c r="D19" s="35">
        <v>16994</v>
      </c>
      <c r="E19" s="36">
        <f t="shared" si="1"/>
        <v>-0.53263096283289713</v>
      </c>
      <c r="F19" s="37">
        <v>4482</v>
      </c>
      <c r="G19" s="37">
        <v>3848</v>
      </c>
      <c r="H19" s="37">
        <v>3733</v>
      </c>
      <c r="I19" s="38">
        <f t="shared" si="2"/>
        <v>-2.9885654885654844</v>
      </c>
      <c r="J19" s="39">
        <f t="shared" si="3"/>
        <v>25.395206527281999</v>
      </c>
      <c r="K19" s="40">
        <f t="shared" si="4"/>
        <v>22.522680714076674</v>
      </c>
      <c r="L19" s="40">
        <f t="shared" si="5"/>
        <v>21.966576438743086</v>
      </c>
      <c r="M19" s="41">
        <f t="shared" si="6"/>
        <v>-0.5561042753335883</v>
      </c>
    </row>
    <row r="20" spans="1:13" ht="25.5" x14ac:dyDescent="0.2">
      <c r="A20" s="31" t="s">
        <v>28</v>
      </c>
      <c r="B20" s="27">
        <v>77246</v>
      </c>
      <c r="C20" s="28">
        <v>92288</v>
      </c>
      <c r="D20" s="28">
        <v>94312</v>
      </c>
      <c r="E20" s="29">
        <f t="shared" si="1"/>
        <v>2.193134535367534</v>
      </c>
      <c r="F20" s="6">
        <v>15216</v>
      </c>
      <c r="G20" s="6">
        <v>16198</v>
      </c>
      <c r="H20" s="6">
        <v>16318</v>
      </c>
      <c r="I20" s="3">
        <f t="shared" si="2"/>
        <v>0.74083220150636464</v>
      </c>
      <c r="J20" s="23">
        <f t="shared" si="3"/>
        <v>19.698107345364161</v>
      </c>
      <c r="K20" s="24">
        <f t="shared" si="4"/>
        <v>17.551577669902912</v>
      </c>
      <c r="L20" s="24">
        <f t="shared" si="5"/>
        <v>17.30214606836882</v>
      </c>
      <c r="M20" s="25">
        <f t="shared" si="6"/>
        <v>-0.24943160153409139</v>
      </c>
    </row>
    <row r="21" spans="1:13" ht="12.75" x14ac:dyDescent="0.2">
      <c r="A21" s="33" t="s">
        <v>13</v>
      </c>
      <c r="B21" s="34">
        <v>44920</v>
      </c>
      <c r="C21" s="35">
        <v>48815</v>
      </c>
      <c r="D21" s="35">
        <v>49249</v>
      </c>
      <c r="E21" s="36">
        <f t="shared" si="1"/>
        <v>0.88907098228003179</v>
      </c>
      <c r="F21" s="37">
        <v>4993</v>
      </c>
      <c r="G21" s="37">
        <v>4778</v>
      </c>
      <c r="H21" s="37">
        <v>5166</v>
      </c>
      <c r="I21" s="38">
        <f t="shared" si="2"/>
        <v>8.1205525324403567</v>
      </c>
      <c r="J21" s="39">
        <f t="shared" si="3"/>
        <v>11.115316117542298</v>
      </c>
      <c r="K21" s="40">
        <f t="shared" si="4"/>
        <v>9.7879750076820642</v>
      </c>
      <c r="L21" s="40">
        <f t="shared" si="5"/>
        <v>10.489553087372332</v>
      </c>
      <c r="M21" s="41">
        <f t="shared" si="6"/>
        <v>0.7015780796902682</v>
      </c>
    </row>
    <row r="22" spans="1:13" ht="12.75" x14ac:dyDescent="0.2">
      <c r="A22" s="31" t="s">
        <v>2</v>
      </c>
      <c r="B22" s="27">
        <v>131831</v>
      </c>
      <c r="C22" s="28">
        <v>133618</v>
      </c>
      <c r="D22" s="28">
        <v>134062</v>
      </c>
      <c r="E22" s="29">
        <f t="shared" si="1"/>
        <v>0.33229055965514931</v>
      </c>
      <c r="F22" s="6">
        <v>44201</v>
      </c>
      <c r="G22" s="6">
        <v>41005</v>
      </c>
      <c r="H22" s="6">
        <v>40291</v>
      </c>
      <c r="I22" s="3">
        <f t="shared" si="2"/>
        <v>-1.7412510669430645</v>
      </c>
      <c r="J22" s="23">
        <f t="shared" si="3"/>
        <v>33.528532742678124</v>
      </c>
      <c r="K22" s="24">
        <f t="shared" si="4"/>
        <v>30.688230627610054</v>
      </c>
      <c r="L22" s="24">
        <f t="shared" si="5"/>
        <v>30.054004863421401</v>
      </c>
      <c r="M22" s="25">
        <f t="shared" si="6"/>
        <v>-0.63422576418865262</v>
      </c>
    </row>
    <row r="23" spans="1:13" ht="12.75" x14ac:dyDescent="0.2">
      <c r="A23" s="33" t="s">
        <v>3</v>
      </c>
      <c r="B23" s="34">
        <v>32041</v>
      </c>
      <c r="C23" s="35">
        <v>36933</v>
      </c>
      <c r="D23" s="35">
        <v>38026</v>
      </c>
      <c r="E23" s="36">
        <f t="shared" si="1"/>
        <v>2.9594129910919804</v>
      </c>
      <c r="F23" s="37">
        <v>10045</v>
      </c>
      <c r="G23" s="37">
        <v>12141</v>
      </c>
      <c r="H23" s="37">
        <v>12537</v>
      </c>
      <c r="I23" s="38">
        <f t="shared" si="2"/>
        <v>3.2616753150481941</v>
      </c>
      <c r="J23" s="39">
        <f t="shared" si="3"/>
        <v>31.350457226678319</v>
      </c>
      <c r="K23" s="40">
        <f t="shared" si="4"/>
        <v>32.873040370400453</v>
      </c>
      <c r="L23" s="40">
        <f t="shared" si="5"/>
        <v>32.969547151948667</v>
      </c>
      <c r="M23" s="41">
        <f t="shared" si="6"/>
        <v>9.6506781548214349E-2</v>
      </c>
    </row>
    <row r="24" spans="1:13" ht="27.6" x14ac:dyDescent="0.3">
      <c r="A24" s="31" t="s">
        <v>27</v>
      </c>
      <c r="B24" s="27">
        <v>78266</v>
      </c>
      <c r="C24" s="28">
        <v>83088</v>
      </c>
      <c r="D24" s="28">
        <v>83394</v>
      </c>
      <c r="E24" s="29">
        <f t="shared" si="1"/>
        <v>0.36828422876949674</v>
      </c>
      <c r="F24" s="6">
        <v>22382</v>
      </c>
      <c r="G24" s="6">
        <v>18160</v>
      </c>
      <c r="H24" s="6">
        <v>17366</v>
      </c>
      <c r="I24" s="3">
        <f t="shared" si="2"/>
        <v>-4.3722466960352335</v>
      </c>
      <c r="J24" s="23">
        <f t="shared" si="3"/>
        <v>28.59734750721897</v>
      </c>
      <c r="K24" s="24">
        <f t="shared" si="4"/>
        <v>21.856345079915268</v>
      </c>
      <c r="L24" s="24">
        <f t="shared" si="5"/>
        <v>20.824040098808069</v>
      </c>
      <c r="M24" s="25">
        <f t="shared" si="6"/>
        <v>-1.0323049811071989</v>
      </c>
    </row>
    <row r="25" spans="1:13" ht="27.6" x14ac:dyDescent="0.3">
      <c r="A25" s="33" t="s">
        <v>32</v>
      </c>
      <c r="B25" s="34">
        <v>57275</v>
      </c>
      <c r="C25" s="35">
        <v>56566</v>
      </c>
      <c r="D25" s="35">
        <v>56029</v>
      </c>
      <c r="E25" s="36">
        <f t="shared" si="1"/>
        <v>-0.94933352190362541</v>
      </c>
      <c r="F25" s="37">
        <v>8868</v>
      </c>
      <c r="G25" s="37">
        <v>8244</v>
      </c>
      <c r="H25" s="37">
        <v>8110</v>
      </c>
      <c r="I25" s="38">
        <f t="shared" si="2"/>
        <v>-1.6254245511887433</v>
      </c>
      <c r="J25" s="39">
        <f t="shared" si="3"/>
        <v>15.483195111305106</v>
      </c>
      <c r="K25" s="40">
        <f t="shared" si="4"/>
        <v>14.574125799950499</v>
      </c>
      <c r="L25" s="40">
        <f t="shared" si="5"/>
        <v>14.474647057773653</v>
      </c>
      <c r="M25" s="41">
        <f t="shared" si="6"/>
        <v>-9.9478742176845714E-2</v>
      </c>
    </row>
    <row r="26" spans="1:13" ht="27.6" x14ac:dyDescent="0.3">
      <c r="A26" s="31" t="s">
        <v>26</v>
      </c>
      <c r="B26" s="27">
        <f>B27-SUM(B6:B25)</f>
        <v>29969</v>
      </c>
      <c r="C26" s="28">
        <f t="shared" ref="C26:D26" si="7">C27-SUM(C6:C25)</f>
        <v>34769</v>
      </c>
      <c r="D26" s="28">
        <f t="shared" si="7"/>
        <v>35570</v>
      </c>
      <c r="E26" s="29">
        <f t="shared" si="1"/>
        <v>2.3037763524979198</v>
      </c>
      <c r="F26" s="6">
        <f>F27-SUM(F6:F25)</f>
        <v>1081</v>
      </c>
      <c r="G26" s="6">
        <f t="shared" ref="G26" si="8">G27-SUM(G6:G25)</f>
        <v>984</v>
      </c>
      <c r="H26" s="6">
        <f t="shared" ref="H26" si="9">H27-SUM(H6:H25)</f>
        <v>718</v>
      </c>
      <c r="I26" s="3">
        <f t="shared" si="2"/>
        <v>-27.032520325203251</v>
      </c>
      <c r="J26" s="23">
        <f t="shared" ref="J26:J27" si="10">100/B26*F26</f>
        <v>3.6070606293169609</v>
      </c>
      <c r="K26" s="24">
        <f t="shared" ref="K26:K27" si="11">100/C26*G26</f>
        <v>2.8301072794730939</v>
      </c>
      <c r="L26" s="24">
        <f t="shared" ref="L26:L27" si="12">100/D26*H26</f>
        <v>2.0185549620466685</v>
      </c>
      <c r="M26" s="25">
        <f t="shared" si="6"/>
        <v>-0.81155231742642542</v>
      </c>
    </row>
    <row r="27" spans="1:13" ht="14.4" thickBot="1" x14ac:dyDescent="0.35">
      <c r="A27" s="17" t="s">
        <v>20</v>
      </c>
      <c r="B27" s="18">
        <v>1612206</v>
      </c>
      <c r="C27" s="19">
        <v>1672384</v>
      </c>
      <c r="D27" s="19">
        <v>1676375</v>
      </c>
      <c r="E27" s="30">
        <f t="shared" si="1"/>
        <v>0.23864136466265506</v>
      </c>
      <c r="F27" s="19">
        <v>410617</v>
      </c>
      <c r="G27" s="19">
        <v>384422</v>
      </c>
      <c r="H27" s="19">
        <v>377470</v>
      </c>
      <c r="I27" s="20">
        <f t="shared" si="2"/>
        <v>-1.8084292782410927</v>
      </c>
      <c r="J27" s="21">
        <f t="shared" si="10"/>
        <v>25.469263853378536</v>
      </c>
      <c r="K27" s="20">
        <f t="shared" si="11"/>
        <v>22.986467222838773</v>
      </c>
      <c r="L27" s="20">
        <f t="shared" si="12"/>
        <v>22.517038252181045</v>
      </c>
      <c r="M27" s="22">
        <f t="shared" si="6"/>
        <v>-0.46942897065772726</v>
      </c>
    </row>
    <row r="28" spans="1:13" ht="12.75" hidden="1" x14ac:dyDescent="0.2">
      <c r="A28" s="2" t="s">
        <v>4</v>
      </c>
      <c r="B28" s="1">
        <v>0</v>
      </c>
      <c r="C28" s="1">
        <v>32974</v>
      </c>
      <c r="D28" s="1">
        <v>33762</v>
      </c>
      <c r="F28" s="1">
        <v>0</v>
      </c>
      <c r="G28" s="1">
        <v>82</v>
      </c>
      <c r="H28" s="1">
        <v>68</v>
      </c>
    </row>
    <row r="29" spans="1:13" ht="12.75" hidden="1" x14ac:dyDescent="0.2">
      <c r="A29" s="2" t="s">
        <v>5</v>
      </c>
      <c r="B29" s="1">
        <v>1138</v>
      </c>
      <c r="C29" s="1">
        <v>1175</v>
      </c>
      <c r="D29" s="1">
        <v>1192</v>
      </c>
      <c r="F29" s="1">
        <v>0</v>
      </c>
      <c r="G29" s="1">
        <v>0</v>
      </c>
      <c r="H29" s="1">
        <v>0</v>
      </c>
    </row>
    <row r="30" spans="1:13" ht="12.75" hidden="1" x14ac:dyDescent="0.2"/>
    <row r="31" spans="1:13" ht="12.75" hidden="1" x14ac:dyDescent="0.2">
      <c r="A31" s="2" t="s">
        <v>6</v>
      </c>
      <c r="B31" s="1">
        <v>1612205</v>
      </c>
      <c r="C31" s="1">
        <v>1672384</v>
      </c>
      <c r="D31" s="1">
        <v>1676375</v>
      </c>
      <c r="F31" s="1">
        <v>410483</v>
      </c>
      <c r="G31" s="1">
        <v>384381</v>
      </c>
      <c r="H31" s="1">
        <v>377396</v>
      </c>
    </row>
    <row r="32" spans="1:13" ht="12.75" hidden="1" x14ac:dyDescent="0.2">
      <c r="A32" s="2" t="s">
        <v>7</v>
      </c>
      <c r="B32" s="1">
        <v>0</v>
      </c>
      <c r="C32" s="1">
        <v>0</v>
      </c>
      <c r="D32" s="1">
        <v>0</v>
      </c>
      <c r="F32" s="1">
        <v>0</v>
      </c>
      <c r="G32" s="1">
        <v>0</v>
      </c>
      <c r="H32" s="1">
        <v>0</v>
      </c>
    </row>
    <row r="33" spans="1:9" ht="12.75" hidden="1" x14ac:dyDescent="0.2">
      <c r="A33" s="2" t="s">
        <v>8</v>
      </c>
      <c r="B33" s="1">
        <v>1535</v>
      </c>
      <c r="C33" s="1">
        <v>417</v>
      </c>
      <c r="D33" s="1">
        <v>410</v>
      </c>
      <c r="F33" s="1">
        <v>199</v>
      </c>
      <c r="G33" s="1">
        <v>0</v>
      </c>
      <c r="H33" s="1">
        <v>42</v>
      </c>
    </row>
    <row r="34" spans="1:9" ht="12.75" hidden="1" x14ac:dyDescent="0.2"/>
    <row r="35" spans="1:9" ht="12.75" hidden="1" x14ac:dyDescent="0.2">
      <c r="B35" s="4">
        <f>SUM(B6:B29)+B33</f>
        <v>3227085</v>
      </c>
      <c r="C35" s="4">
        <f t="shared" ref="C35:H35" si="13">SUM(C6:C29)+C33</f>
        <v>3379334</v>
      </c>
      <c r="D35" s="4">
        <f t="shared" si="13"/>
        <v>3388114</v>
      </c>
      <c r="E35" s="4"/>
      <c r="F35" s="4">
        <f t="shared" si="13"/>
        <v>821433</v>
      </c>
      <c r="G35" s="4">
        <f>SUM(G6:G29)+G33</f>
        <v>768926</v>
      </c>
      <c r="H35" s="4">
        <f t="shared" si="13"/>
        <v>755050</v>
      </c>
      <c r="I35" s="4"/>
    </row>
    <row r="36" spans="1:9" ht="12.75" hidden="1" x14ac:dyDescent="0.2">
      <c r="B36" s="5">
        <f>B27-B35</f>
        <v>-1614879</v>
      </c>
      <c r="C36" s="5">
        <f>C27-C35</f>
        <v>-1706950</v>
      </c>
      <c r="D36" s="5">
        <f>D27-D35</f>
        <v>-1711739</v>
      </c>
      <c r="E36" s="5"/>
      <c r="F36" s="5">
        <f>F27-F35</f>
        <v>-410816</v>
      </c>
      <c r="G36" s="5">
        <f>G27-G35</f>
        <v>-384504</v>
      </c>
      <c r="H36" s="5">
        <f>H27-H35</f>
        <v>-377580</v>
      </c>
      <c r="I36" s="5"/>
    </row>
    <row r="37" spans="1:9" x14ac:dyDescent="0.3">
      <c r="A37" s="32" t="s">
        <v>34</v>
      </c>
    </row>
    <row r="38" spans="1:9" x14ac:dyDescent="0.3">
      <c r="A38" s="32" t="s">
        <v>22</v>
      </c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A4.10.1-11 Internet</vt:lpstr>
      <vt:lpstr>'Tabelle A4.10.1-11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2015-02-18T14:32:01Z</cp:lastPrinted>
  <dcterms:created xsi:type="dcterms:W3CDTF">2015-01-15T14:59:27Z</dcterms:created>
  <dcterms:modified xsi:type="dcterms:W3CDTF">2015-03-11T14:31:01Z</dcterms:modified>
</cp:coreProperties>
</file>