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2" windowWidth="14112" windowHeight="7992"/>
  </bookViews>
  <sheets>
    <sheet name="Tabelle A8.1-1" sheetId="1" r:id="rId1"/>
  </sheets>
  <definedNames>
    <definedName name="_xlnm.Print_Area" localSheetId="0">'Tabelle A8.1-1'!$A$1:$K$29</definedName>
  </definedNames>
  <calcPr calcId="145621"/>
</workbook>
</file>

<file path=xl/calcChain.xml><?xml version="1.0" encoding="utf-8"?>
<calcChain xmlns="http://schemas.openxmlformats.org/spreadsheetml/2006/main">
  <c r="G26" i="1" l="1"/>
  <c r="F26" i="1"/>
  <c r="D26" i="1"/>
  <c r="C26" i="1"/>
  <c r="G25" i="1"/>
  <c r="F25" i="1"/>
  <c r="D25" i="1"/>
  <c r="C25" i="1"/>
  <c r="G24" i="1"/>
  <c r="F24" i="1"/>
  <c r="D24" i="1"/>
  <c r="C24" i="1"/>
  <c r="G23" i="1"/>
  <c r="F23" i="1"/>
  <c r="D23" i="1"/>
  <c r="C23" i="1"/>
  <c r="G22" i="1"/>
  <c r="F22" i="1"/>
  <c r="D22" i="1"/>
  <c r="C22" i="1"/>
  <c r="J19" i="1"/>
  <c r="I19" i="1"/>
  <c r="K19" i="1" s="1"/>
  <c r="H19" i="1"/>
  <c r="E19" i="1"/>
  <c r="J18" i="1"/>
  <c r="I18" i="1"/>
  <c r="K18" i="1" s="1"/>
  <c r="H18" i="1"/>
  <c r="E18" i="1"/>
  <c r="J17" i="1"/>
  <c r="I17" i="1"/>
  <c r="K17" i="1" s="1"/>
  <c r="H17" i="1"/>
  <c r="E17" i="1"/>
  <c r="J16" i="1"/>
  <c r="I16" i="1"/>
  <c r="K16" i="1" s="1"/>
  <c r="H16" i="1"/>
  <c r="E16" i="1"/>
  <c r="J12" i="1"/>
  <c r="J26" i="1" s="1"/>
  <c r="I12" i="1"/>
  <c r="I26" i="1" s="1"/>
  <c r="H12" i="1"/>
  <c r="H26" i="1" s="1"/>
  <c r="E12" i="1"/>
  <c r="E26" i="1" s="1"/>
  <c r="J11" i="1"/>
  <c r="J25" i="1" s="1"/>
  <c r="I11" i="1"/>
  <c r="K11" i="1" s="1"/>
  <c r="K25" i="1" s="1"/>
  <c r="H11" i="1"/>
  <c r="H25" i="1" s="1"/>
  <c r="E11" i="1"/>
  <c r="E25" i="1" s="1"/>
  <c r="J10" i="1"/>
  <c r="J24" i="1" s="1"/>
  <c r="I10" i="1"/>
  <c r="I24" i="1" s="1"/>
  <c r="H10" i="1"/>
  <c r="H24" i="1" s="1"/>
  <c r="E10" i="1"/>
  <c r="E24" i="1" s="1"/>
  <c r="J9" i="1"/>
  <c r="J23" i="1" s="1"/>
  <c r="I9" i="1"/>
  <c r="K9" i="1" s="1"/>
  <c r="K23" i="1" s="1"/>
  <c r="H9" i="1"/>
  <c r="H23" i="1" s="1"/>
  <c r="E9" i="1"/>
  <c r="E23" i="1" s="1"/>
  <c r="J8" i="1"/>
  <c r="J22" i="1" s="1"/>
  <c r="I8" i="1"/>
  <c r="I22" i="1" s="1"/>
  <c r="H8" i="1"/>
  <c r="H22" i="1" s="1"/>
  <c r="E8" i="1"/>
  <c r="E22" i="1" s="1"/>
  <c r="K8" i="1" l="1"/>
  <c r="K22" i="1" s="1"/>
  <c r="K10" i="1"/>
  <c r="K24" i="1" s="1"/>
  <c r="K12" i="1"/>
  <c r="K26" i="1" s="1"/>
  <c r="I23" i="1"/>
  <c r="I25" i="1"/>
</calcChain>
</file>

<file path=xl/sharedStrings.xml><?xml version="1.0" encoding="utf-8"?>
<sst xmlns="http://schemas.openxmlformats.org/spreadsheetml/2006/main" count="38" uniqueCount="24">
  <si>
    <t>Männer</t>
  </si>
  <si>
    <t>Frauen</t>
  </si>
  <si>
    <t>insgesamt</t>
  </si>
  <si>
    <t>West</t>
  </si>
  <si>
    <t>Ost</t>
  </si>
  <si>
    <t xml:space="preserve">Zugang an Arbeitslosen nach </t>
  </si>
  <si>
    <t>betrieblicher Ausbildung</t>
  </si>
  <si>
    <t>erfolgreiche Teilnehmer mit vor-</t>
  </si>
  <si>
    <t>Quote:</t>
  </si>
  <si>
    <t>Quelle: Bundesagentur für Arbeit; Statistisches Bundesamt; Berechnungen des Bundesinstituts für Berufsbildung.</t>
  </si>
  <si>
    <t xml:space="preserve">arbeitslos nach erfolgreich </t>
  </si>
  <si>
    <t>abgeschlossener</t>
  </si>
  <si>
    <t>dualer Ausbildung</t>
  </si>
  <si>
    <t>Bundesgebiet</t>
  </si>
  <si>
    <r>
      <t>ausgegangener Ausbildung</t>
    </r>
    <r>
      <rPr>
        <vertAlign val="superscript"/>
        <sz val="11"/>
        <rFont val="Arial"/>
        <family val="2"/>
      </rPr>
      <t>2</t>
    </r>
  </si>
  <si>
    <r>
      <rPr>
        <vertAlign val="superscript"/>
        <sz val="11"/>
        <rFont val="Arial"/>
        <family val="2"/>
      </rPr>
      <t xml:space="preserve">2 </t>
    </r>
    <r>
      <rPr>
        <sz val="11"/>
        <rFont val="Arial"/>
        <family val="2"/>
      </rPr>
      <t>Aus Datenschutzgründen sind die Absolventenzahlen der Berufsbildungsstatistik jeweils auf ein Vielfaches von 3 gerundet.</t>
    </r>
  </si>
  <si>
    <t xml:space="preserve"> </t>
  </si>
  <si>
    <r>
      <rPr>
        <vertAlign val="superscript"/>
        <sz val="11"/>
        <rFont val="Arial"/>
        <family val="2"/>
      </rPr>
      <t>1</t>
    </r>
    <r>
      <rPr>
        <sz val="11"/>
        <rFont val="Arial"/>
        <family val="2"/>
      </rPr>
      <t xml:space="preserve"> Revidierte Angaben der Bundesagentur für Arbeit für die Jahre 2009 bis 2012. Hierdurch ergeben sich Abweichungen zu den im BIBB-Datenreport 2014 dargestellten Werten.</t>
    </r>
  </si>
  <si>
    <r>
      <t>2012</t>
    </r>
    <r>
      <rPr>
        <vertAlign val="superscript"/>
        <sz val="11"/>
        <rFont val="Arial"/>
        <family val="2"/>
      </rPr>
      <t>1</t>
    </r>
  </si>
  <si>
    <r>
      <t>2011</t>
    </r>
    <r>
      <rPr>
        <vertAlign val="superscript"/>
        <sz val="11"/>
        <rFont val="Arial"/>
        <family val="2"/>
      </rPr>
      <t>1</t>
    </r>
  </si>
  <si>
    <r>
      <t>2010</t>
    </r>
    <r>
      <rPr>
        <vertAlign val="superscript"/>
        <sz val="11"/>
        <rFont val="Arial"/>
        <family val="2"/>
      </rPr>
      <t>1</t>
    </r>
  </si>
  <si>
    <r>
      <t>2009</t>
    </r>
    <r>
      <rPr>
        <vertAlign val="superscript"/>
        <sz val="11"/>
        <rFont val="Arial"/>
        <family val="2"/>
      </rPr>
      <t>1</t>
    </r>
  </si>
  <si>
    <t>abgeschlossener (außer-)</t>
  </si>
  <si>
    <t xml:space="preserve">Tabelle A8.1-1: Arbeitslosenzugänge nach erfolgreich beendeter dualer Ausbildung in Deutschland nach Geschlecht 2009 bis 2013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</si>
</sst>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\(#,##0\)"/>
    <numFmt numFmtId="165" formatCode="0.0%"/>
    <numFmt numFmtId="166" formatCode="\(0.0%\)"/>
    <numFmt numFmtId="167" formatCode="* #,##0;* \-_ #,##0;\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indexed="22"/>
      <name val="Arial"/>
      <family val="2"/>
    </font>
    <font>
      <sz val="8"/>
      <name val="Arial"/>
      <family val="2"/>
    </font>
    <font>
      <vertAlign val="superscript"/>
      <sz val="1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 style="hair">
        <color indexed="22"/>
      </top>
      <bottom/>
      <diagonal/>
    </border>
    <border>
      <left/>
      <right/>
      <top style="hair">
        <color indexed="22"/>
      </top>
      <bottom style="hair">
        <color indexed="22"/>
      </bottom>
      <diagonal/>
    </border>
    <border>
      <left/>
      <right style="hair">
        <color indexed="22"/>
      </right>
      <top style="hair">
        <color indexed="22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164" fontId="3" fillId="0" borderId="9" applyBorder="0" applyAlignment="0">
      <alignment horizontal="right" vertical="top" wrapText="1"/>
    </xf>
    <xf numFmtId="166" fontId="3" fillId="0" borderId="0" applyBorder="0">
      <alignment horizontal="right" vertical="top" wrapText="1"/>
    </xf>
  </cellStyleXfs>
  <cellXfs count="67">
    <xf numFmtId="0" fontId="0" fillId="0" borderId="0" xfId="0"/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vertical="top" wrapText="1"/>
    </xf>
    <xf numFmtId="3" fontId="4" fillId="0" borderId="0" xfId="0" applyNumberFormat="1" applyFont="1" applyFill="1" applyBorder="1" applyAlignment="1" applyProtection="1">
      <alignment horizontal="right" vertical="top" wrapText="1"/>
    </xf>
    <xf numFmtId="3" fontId="4" fillId="0" borderId="5" xfId="0" applyNumberFormat="1" applyFont="1" applyFill="1" applyBorder="1" applyAlignment="1" applyProtection="1">
      <alignment horizontal="right" vertical="top" wrapText="1"/>
    </xf>
    <xf numFmtId="3" fontId="4" fillId="0" borderId="0" xfId="0" applyNumberFormat="1" applyFont="1" applyFill="1" applyBorder="1" applyAlignment="1" applyProtection="1"/>
    <xf numFmtId="3" fontId="4" fillId="0" borderId="5" xfId="0" applyNumberFormat="1" applyFont="1" applyFill="1" applyBorder="1" applyAlignment="1" applyProtection="1"/>
    <xf numFmtId="0" fontId="3" fillId="0" borderId="9" xfId="0" applyNumberFormat="1" applyFont="1" applyFill="1" applyBorder="1" applyAlignment="1" applyProtection="1">
      <alignment vertical="top" wrapText="1"/>
    </xf>
    <xf numFmtId="3" fontId="3" fillId="0" borderId="0" xfId="0" applyNumberFormat="1" applyFont="1" applyFill="1" applyBorder="1" applyAlignment="1" applyProtection="1">
      <alignment horizontal="right" vertical="top" wrapText="1"/>
    </xf>
    <xf numFmtId="3" fontId="3" fillId="0" borderId="5" xfId="0" applyNumberFormat="1" applyFont="1" applyFill="1" applyBorder="1" applyAlignment="1" applyProtection="1">
      <alignment horizontal="right" vertical="top" wrapText="1"/>
    </xf>
    <xf numFmtId="3" fontId="3" fillId="0" borderId="0" xfId="0" applyNumberFormat="1" applyFont="1" applyFill="1" applyBorder="1" applyAlignment="1" applyProtection="1"/>
    <xf numFmtId="3" fontId="3" fillId="0" borderId="5" xfId="0" applyNumberFormat="1" applyFont="1" applyFill="1" applyBorder="1" applyAlignment="1" applyProtection="1"/>
    <xf numFmtId="3" fontId="3" fillId="0" borderId="2" xfId="1" applyNumberFormat="1" applyFont="1" applyFill="1" applyBorder="1" applyAlignment="1" applyProtection="1"/>
    <xf numFmtId="3" fontId="3" fillId="0" borderId="3" xfId="1" applyNumberFormat="1" applyFont="1" applyFill="1" applyBorder="1" applyAlignment="1" applyProtection="1"/>
    <xf numFmtId="3" fontId="3" fillId="0" borderId="10" xfId="1" applyNumberFormat="1" applyFont="1" applyFill="1" applyBorder="1" applyAlignment="1" applyProtection="1"/>
    <xf numFmtId="3" fontId="3" fillId="0" borderId="10" xfId="0" applyNumberFormat="1" applyFont="1" applyFill="1" applyBorder="1" applyAlignment="1" applyProtection="1"/>
    <xf numFmtId="3" fontId="3" fillId="0" borderId="2" xfId="0" applyNumberFormat="1" applyFont="1" applyFill="1" applyBorder="1" applyAlignment="1" applyProtection="1"/>
    <xf numFmtId="3" fontId="3" fillId="0" borderId="3" xfId="0" applyNumberFormat="1" applyFont="1" applyFill="1" applyBorder="1" applyAlignment="1" applyProtection="1"/>
    <xf numFmtId="3" fontId="3" fillId="0" borderId="9" xfId="0" applyNumberFormat="1" applyFont="1" applyFill="1" applyBorder="1" applyAlignment="1" applyProtection="1">
      <alignment horizontal="right" vertical="top" wrapText="1"/>
    </xf>
    <xf numFmtId="3" fontId="3" fillId="0" borderId="9" xfId="0" applyNumberFormat="1" applyFont="1" applyFill="1" applyBorder="1" applyAlignment="1" applyProtection="1"/>
    <xf numFmtId="0" fontId="3" fillId="0" borderId="9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>
      <alignment vertical="top" wrapText="1"/>
    </xf>
    <xf numFmtId="0" fontId="4" fillId="0" borderId="2" xfId="0" applyNumberFormat="1" applyFont="1" applyFill="1" applyBorder="1" applyAlignment="1" applyProtection="1">
      <alignment horizontal="right" vertical="top" wrapText="1"/>
    </xf>
    <xf numFmtId="0" fontId="4" fillId="0" borderId="3" xfId="0" applyNumberFormat="1" applyFont="1" applyFill="1" applyBorder="1" applyAlignment="1" applyProtection="1">
      <alignment horizontal="right" vertical="top" wrapText="1"/>
    </xf>
    <xf numFmtId="3" fontId="4" fillId="0" borderId="2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>
      <alignment horizontal="right" vertical="top" wrapText="1"/>
    </xf>
    <xf numFmtId="0" fontId="4" fillId="0" borderId="5" xfId="0" applyNumberFormat="1" applyFont="1" applyFill="1" applyBorder="1" applyAlignment="1" applyProtection="1">
      <alignment horizontal="right" vertical="top" wrapText="1"/>
    </xf>
    <xf numFmtId="165" fontId="3" fillId="0" borderId="0" xfId="0" applyNumberFormat="1" applyFont="1" applyFill="1" applyBorder="1" applyAlignment="1" applyProtection="1">
      <alignment horizontal="right" vertical="top" wrapText="1"/>
    </xf>
    <xf numFmtId="165" fontId="3" fillId="0" borderId="9" xfId="0" applyNumberFormat="1" applyFont="1" applyFill="1" applyBorder="1" applyAlignment="1" applyProtection="1">
      <alignment horizontal="right" vertical="top" wrapText="1"/>
    </xf>
    <xf numFmtId="0" fontId="3" fillId="0" borderId="11" xfId="0" applyNumberFormat="1" applyFont="1" applyFill="1" applyBorder="1" applyAlignment="1" applyProtection="1">
      <alignment vertical="top" wrapText="1"/>
    </xf>
    <xf numFmtId="167" fontId="5" fillId="0" borderId="12" xfId="0" applyNumberFormat="1" applyFont="1" applyFill="1" applyBorder="1" applyAlignment="1">
      <alignment horizontal="right"/>
    </xf>
    <xf numFmtId="167" fontId="5" fillId="0" borderId="13" xfId="0" applyNumberFormat="1" applyFont="1" applyFill="1" applyBorder="1" applyAlignment="1">
      <alignment horizontal="right"/>
    </xf>
    <xf numFmtId="167" fontId="5" fillId="0" borderId="14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 applyProtection="1"/>
    <xf numFmtId="0" fontId="3" fillId="0" borderId="7" xfId="0" applyNumberFormat="1" applyFont="1" applyFill="1" applyBorder="1" applyAlignment="1" applyProtection="1">
      <alignment horizontal="center" vertical="top"/>
    </xf>
    <xf numFmtId="0" fontId="3" fillId="0" borderId="8" xfId="0" applyNumberFormat="1" applyFont="1" applyFill="1" applyBorder="1" applyAlignment="1" applyProtection="1">
      <alignment horizontal="center" vertical="top" wrapText="1"/>
    </xf>
    <xf numFmtId="49" fontId="3" fillId="0" borderId="2" xfId="0" applyNumberFormat="1" applyFont="1" applyFill="1" applyBorder="1" applyAlignment="1" applyProtection="1"/>
    <xf numFmtId="49" fontId="3" fillId="0" borderId="0" xfId="0" applyNumberFormat="1" applyFont="1" applyFill="1" applyBorder="1" applyAlignment="1" applyProtection="1"/>
    <xf numFmtId="49" fontId="3" fillId="0" borderId="7" xfId="0" applyNumberFormat="1" applyFont="1" applyFill="1" applyBorder="1" applyAlignment="1" applyProtection="1"/>
    <xf numFmtId="49" fontId="3" fillId="0" borderId="1" xfId="0" applyNumberFormat="1" applyFont="1" applyFill="1" applyBorder="1" applyAlignment="1" applyProtection="1">
      <alignment vertical="top" wrapText="1"/>
    </xf>
    <xf numFmtId="49" fontId="3" fillId="0" borderId="4" xfId="0" applyNumberFormat="1" applyFont="1" applyFill="1" applyBorder="1" applyAlignment="1" applyProtection="1">
      <alignment vertical="top" wrapText="1"/>
    </xf>
    <xf numFmtId="49" fontId="3" fillId="0" borderId="1" xfId="0" applyNumberFormat="1" applyFont="1" applyFill="1" applyBorder="1" applyAlignment="1" applyProtection="1"/>
    <xf numFmtId="49" fontId="3" fillId="0" borderId="6" xfId="0" applyNumberFormat="1" applyFont="1" applyFill="1" applyBorder="1" applyAlignment="1" applyProtection="1">
      <alignment vertical="top" wrapText="1"/>
    </xf>
    <xf numFmtId="3" fontId="3" fillId="0" borderId="0" xfId="2" applyNumberFormat="1" applyBorder="1" applyAlignment="1">
      <alignment horizontal="right" vertical="top" wrapText="1"/>
    </xf>
    <xf numFmtId="3" fontId="3" fillId="0" borderId="5" xfId="2" applyNumberFormat="1" applyBorder="1" applyAlignment="1">
      <alignment horizontal="right" vertical="top" wrapText="1"/>
    </xf>
    <xf numFmtId="3" fontId="3" fillId="0" borderId="0" xfId="2" applyNumberFormat="1" applyBorder="1" applyAlignment="1"/>
    <xf numFmtId="3" fontId="3" fillId="0" borderId="5" xfId="2" applyNumberFormat="1" applyBorder="1" applyAlignment="1"/>
    <xf numFmtId="3" fontId="3" fillId="0" borderId="9" xfId="2" applyNumberFormat="1" applyBorder="1" applyAlignment="1">
      <alignment horizontal="right" vertical="top" wrapText="1"/>
    </xf>
    <xf numFmtId="3" fontId="3" fillId="0" borderId="11" xfId="2" applyNumberFormat="1" applyBorder="1" applyAlignment="1">
      <alignment horizontal="right" vertical="top" wrapText="1"/>
    </xf>
    <xf numFmtId="3" fontId="3" fillId="0" borderId="7" xfId="2" applyNumberFormat="1" applyBorder="1" applyAlignment="1">
      <alignment horizontal="right" vertical="top" wrapText="1"/>
    </xf>
    <xf numFmtId="165" fontId="3" fillId="0" borderId="0" xfId="3" applyNumberFormat="1" applyBorder="1">
      <alignment horizontal="right" vertical="top" wrapText="1"/>
    </xf>
    <xf numFmtId="165" fontId="3" fillId="0" borderId="9" xfId="3" applyNumberFormat="1" applyBorder="1">
      <alignment horizontal="right" vertical="top" wrapText="1"/>
    </xf>
    <xf numFmtId="165" fontId="3" fillId="0" borderId="7" xfId="3" applyNumberFormat="1" applyBorder="1">
      <alignment horizontal="right" vertical="top" wrapText="1"/>
    </xf>
    <xf numFmtId="165" fontId="3" fillId="0" borderId="11" xfId="3" applyNumberFormat="1" applyBorder="1">
      <alignment horizontal="right" vertical="top" wrapText="1"/>
    </xf>
    <xf numFmtId="0" fontId="3" fillId="0" borderId="0" xfId="0" applyNumberFormat="1" applyFont="1" applyFill="1" applyBorder="1" applyAlignment="1" applyProtection="1">
      <alignment wrapText="1"/>
    </xf>
    <xf numFmtId="0" fontId="3" fillId="0" borderId="0" xfId="0" applyNumberFormat="1" applyFont="1" applyFill="1" applyBorder="1" applyAlignment="1" applyProtection="1"/>
    <xf numFmtId="0" fontId="0" fillId="0" borderId="0" xfId="0" applyFont="1" applyAlignment="1"/>
    <xf numFmtId="0" fontId="2" fillId="0" borderId="0" xfId="0" applyNumberFormat="1" applyFont="1" applyFill="1" applyBorder="1" applyAlignment="1" applyProtection="1">
      <alignment wrapText="1"/>
    </xf>
    <xf numFmtId="0" fontId="0" fillId="0" borderId="0" xfId="0" applyAlignment="1">
      <alignment wrapText="1"/>
    </xf>
  </cellXfs>
  <cellStyles count="4">
    <cellStyle name="Klammer" xfId="2"/>
    <cellStyle name="Klammerprozent" xfId="3"/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zoomScaleNormal="100" zoomScalePageLayoutView="70" workbookViewId="0">
      <selection activeCell="A5" sqref="A5"/>
    </sheetView>
  </sheetViews>
  <sheetFormatPr baseColWidth="10" defaultColWidth="11.44140625" defaultRowHeight="13.8" x14ac:dyDescent="0.25"/>
  <cols>
    <col min="1" max="1" width="29.33203125" style="2" customWidth="1"/>
    <col min="2" max="2" width="7.5546875" style="45" customWidth="1"/>
    <col min="3" max="11" width="9.6640625" style="2" customWidth="1"/>
    <col min="12" max="16384" width="11.44140625" style="2"/>
  </cols>
  <sheetData>
    <row r="1" spans="1:12" ht="30.75" customHeight="1" x14ac:dyDescent="0.3">
      <c r="A1" s="65" t="s">
        <v>23</v>
      </c>
      <c r="B1" s="66"/>
      <c r="C1" s="66"/>
      <c r="D1" s="66"/>
      <c r="E1" s="66"/>
      <c r="F1" s="66"/>
      <c r="G1" s="66"/>
      <c r="H1" s="66"/>
      <c r="I1" s="66"/>
      <c r="J1" s="66"/>
      <c r="K1" s="66"/>
    </row>
    <row r="2" spans="1:12" ht="14.25" x14ac:dyDescent="0.2">
      <c r="A2" s="3"/>
      <c r="B2" s="44"/>
      <c r="C2" s="4"/>
      <c r="D2" s="4"/>
      <c r="E2" s="5"/>
      <c r="F2" s="4"/>
      <c r="G2" s="4"/>
      <c r="H2" s="5"/>
      <c r="I2" s="4"/>
      <c r="J2" s="4"/>
      <c r="K2" s="5"/>
    </row>
    <row r="3" spans="1:12" x14ac:dyDescent="0.25">
      <c r="A3" s="6"/>
      <c r="D3" s="7" t="s">
        <v>0</v>
      </c>
      <c r="E3" s="8"/>
      <c r="G3" s="7" t="s">
        <v>1</v>
      </c>
      <c r="H3" s="8"/>
      <c r="J3" s="1" t="s">
        <v>2</v>
      </c>
      <c r="K3" s="8"/>
    </row>
    <row r="4" spans="1:12" ht="14.25" x14ac:dyDescent="0.2">
      <c r="A4" s="6"/>
      <c r="E4" s="8"/>
      <c r="H4" s="8"/>
      <c r="K4" s="8"/>
    </row>
    <row r="5" spans="1:12" ht="28.5" x14ac:dyDescent="0.2">
      <c r="A5" s="9"/>
      <c r="B5" s="46"/>
      <c r="C5" s="42" t="s">
        <v>3</v>
      </c>
      <c r="D5" s="42" t="s">
        <v>4</v>
      </c>
      <c r="E5" s="43" t="s">
        <v>13</v>
      </c>
      <c r="F5" s="42" t="s">
        <v>3</v>
      </c>
      <c r="G5" s="42" t="s">
        <v>4</v>
      </c>
      <c r="H5" s="43" t="s">
        <v>13</v>
      </c>
      <c r="I5" s="42" t="s">
        <v>3</v>
      </c>
      <c r="J5" s="42" t="s">
        <v>4</v>
      </c>
      <c r="K5" s="43" t="s">
        <v>13</v>
      </c>
    </row>
    <row r="6" spans="1:12" ht="13.95" x14ac:dyDescent="0.25">
      <c r="A6" s="10"/>
      <c r="B6" s="47"/>
      <c r="C6" s="11"/>
      <c r="D6" s="11"/>
      <c r="E6" s="12"/>
      <c r="F6" s="11"/>
      <c r="G6" s="11"/>
      <c r="H6" s="12"/>
      <c r="I6" s="13"/>
      <c r="J6" s="13"/>
      <c r="K6" s="14"/>
    </row>
    <row r="7" spans="1:12" ht="14.25" customHeight="1" x14ac:dyDescent="0.25">
      <c r="A7" s="10" t="s">
        <v>5</v>
      </c>
      <c r="B7" s="48"/>
      <c r="C7" s="16"/>
      <c r="D7" s="16"/>
      <c r="E7" s="17"/>
      <c r="F7" s="16"/>
      <c r="G7" s="16"/>
      <c r="H7" s="17"/>
      <c r="I7" s="18"/>
      <c r="J7" s="18"/>
      <c r="K7" s="19"/>
    </row>
    <row r="8" spans="1:12" ht="14.25" customHeight="1" x14ac:dyDescent="0.25">
      <c r="A8" s="10" t="s">
        <v>22</v>
      </c>
      <c r="B8" s="48">
        <v>2013</v>
      </c>
      <c r="C8" s="16">
        <v>60765</v>
      </c>
      <c r="D8" s="16">
        <v>14269</v>
      </c>
      <c r="E8" s="17">
        <f>SUM(C8:D8)</f>
        <v>75034</v>
      </c>
      <c r="F8" s="16">
        <v>46901</v>
      </c>
      <c r="G8" s="16">
        <v>11502</v>
      </c>
      <c r="H8" s="17">
        <f>SUM(F8:G8)</f>
        <v>58403</v>
      </c>
      <c r="I8" s="18">
        <f t="shared" ref="I8:J12" si="0">SUM(C8,F8)</f>
        <v>107666</v>
      </c>
      <c r="J8" s="18">
        <f t="shared" si="0"/>
        <v>25771</v>
      </c>
      <c r="K8" s="19">
        <f>SUM(I8:J8)</f>
        <v>133437</v>
      </c>
    </row>
    <row r="9" spans="1:12" ht="14.25" customHeight="1" x14ac:dyDescent="0.25">
      <c r="A9" s="10" t="s">
        <v>6</v>
      </c>
      <c r="B9" s="48" t="s">
        <v>18</v>
      </c>
      <c r="C9" s="51">
        <v>55123</v>
      </c>
      <c r="D9" s="51">
        <v>16822</v>
      </c>
      <c r="E9" s="52">
        <f>SUM(C9:D9)</f>
        <v>71945</v>
      </c>
      <c r="F9" s="51">
        <v>46359</v>
      </c>
      <c r="G9" s="51">
        <v>12916</v>
      </c>
      <c r="H9" s="52">
        <f>SUM(F9:G9)</f>
        <v>59275</v>
      </c>
      <c r="I9" s="53">
        <f t="shared" si="0"/>
        <v>101482</v>
      </c>
      <c r="J9" s="53">
        <f t="shared" si="0"/>
        <v>29738</v>
      </c>
      <c r="K9" s="54">
        <f>SUM(I9:J9)</f>
        <v>131220</v>
      </c>
    </row>
    <row r="10" spans="1:12" ht="14.25" customHeight="1" x14ac:dyDescent="0.25">
      <c r="A10" s="15"/>
      <c r="B10" s="48" t="s">
        <v>19</v>
      </c>
      <c r="C10" s="51">
        <v>60765</v>
      </c>
      <c r="D10" s="51">
        <v>21490</v>
      </c>
      <c r="E10" s="52">
        <f>SUM(C10:D10)</f>
        <v>82255</v>
      </c>
      <c r="F10" s="51">
        <v>51208</v>
      </c>
      <c r="G10" s="51">
        <v>16176</v>
      </c>
      <c r="H10" s="52">
        <f>SUM(F10:G10)</f>
        <v>67384</v>
      </c>
      <c r="I10" s="53">
        <f t="shared" si="0"/>
        <v>111973</v>
      </c>
      <c r="J10" s="53">
        <f t="shared" si="0"/>
        <v>37666</v>
      </c>
      <c r="K10" s="54">
        <f>SUM(I10:J10)</f>
        <v>149639</v>
      </c>
    </row>
    <row r="11" spans="1:12" ht="14.25" customHeight="1" x14ac:dyDescent="0.25">
      <c r="A11" s="10"/>
      <c r="B11" s="48" t="s">
        <v>20</v>
      </c>
      <c r="C11" s="51">
        <v>71624</v>
      </c>
      <c r="D11" s="51">
        <v>27438</v>
      </c>
      <c r="E11" s="52">
        <f>SUM(C11:D11)</f>
        <v>99062</v>
      </c>
      <c r="F11" s="51">
        <v>56644</v>
      </c>
      <c r="G11" s="51">
        <v>19193</v>
      </c>
      <c r="H11" s="52">
        <f>SUM(F11:G11)</f>
        <v>75837</v>
      </c>
      <c r="I11" s="53">
        <f t="shared" si="0"/>
        <v>128268</v>
      </c>
      <c r="J11" s="53">
        <f t="shared" si="0"/>
        <v>46631</v>
      </c>
      <c r="K11" s="54">
        <f>SUM(I11:J11)</f>
        <v>174899</v>
      </c>
    </row>
    <row r="12" spans="1:12" ht="14.25" customHeight="1" x14ac:dyDescent="0.25">
      <c r="A12" s="10"/>
      <c r="B12" s="48" t="s">
        <v>21</v>
      </c>
      <c r="C12" s="51">
        <v>72812</v>
      </c>
      <c r="D12" s="51">
        <v>30766</v>
      </c>
      <c r="E12" s="52">
        <f>SUM(C12:D12)</f>
        <v>103578</v>
      </c>
      <c r="F12" s="51">
        <v>57105</v>
      </c>
      <c r="G12" s="51">
        <v>20915</v>
      </c>
      <c r="H12" s="52">
        <f>SUM(F12:G12)</f>
        <v>78020</v>
      </c>
      <c r="I12" s="53">
        <f t="shared" si="0"/>
        <v>129917</v>
      </c>
      <c r="J12" s="53">
        <f t="shared" si="0"/>
        <v>51681</v>
      </c>
      <c r="K12" s="54">
        <f>SUM(I12:J12)</f>
        <v>181598</v>
      </c>
    </row>
    <row r="13" spans="1:12" ht="14.25" x14ac:dyDescent="0.2">
      <c r="A13" s="3"/>
      <c r="B13" s="49"/>
      <c r="C13" s="20"/>
      <c r="D13" s="20"/>
      <c r="E13" s="21"/>
      <c r="F13" s="22"/>
      <c r="G13" s="20"/>
      <c r="H13" s="20"/>
      <c r="I13" s="23"/>
      <c r="J13" s="24"/>
      <c r="K13" s="25"/>
    </row>
    <row r="14" spans="1:12" ht="13.95" x14ac:dyDescent="0.25">
      <c r="A14" s="10" t="s">
        <v>7</v>
      </c>
      <c r="B14" s="48"/>
      <c r="C14" s="16"/>
      <c r="D14" s="16"/>
      <c r="E14" s="17"/>
      <c r="F14" s="26"/>
      <c r="G14" s="16"/>
      <c r="H14" s="16"/>
      <c r="I14" s="27"/>
      <c r="J14" s="18"/>
      <c r="K14" s="18"/>
      <c r="L14" s="28"/>
    </row>
    <row r="15" spans="1:12" ht="16.2" x14ac:dyDescent="0.25">
      <c r="A15" s="10" t="s">
        <v>14</v>
      </c>
      <c r="B15" s="48">
        <v>2013</v>
      </c>
      <c r="C15" s="16">
        <v>213183</v>
      </c>
      <c r="D15" s="16">
        <v>36492</v>
      </c>
      <c r="E15" s="17">
        <v>249672</v>
      </c>
      <c r="F15" s="26">
        <v>155172</v>
      </c>
      <c r="G15" s="16">
        <v>25428</v>
      </c>
      <c r="H15" s="17">
        <v>180603</v>
      </c>
      <c r="I15" s="27">
        <v>368355</v>
      </c>
      <c r="J15" s="18">
        <v>61920</v>
      </c>
      <c r="K15" s="19">
        <v>430275</v>
      </c>
      <c r="L15" s="28"/>
    </row>
    <row r="16" spans="1:12" ht="16.2" x14ac:dyDescent="0.25">
      <c r="A16" s="10"/>
      <c r="B16" s="48" t="s">
        <v>18</v>
      </c>
      <c r="C16" s="51">
        <v>216633</v>
      </c>
      <c r="D16" s="51">
        <v>41997</v>
      </c>
      <c r="E16" s="51">
        <f>SUM(C16:D16)</f>
        <v>258630</v>
      </c>
      <c r="F16" s="51">
        <v>158148</v>
      </c>
      <c r="G16" s="51">
        <v>28665</v>
      </c>
      <c r="H16" s="51">
        <f>SUM(F16:G16)</f>
        <v>186813</v>
      </c>
      <c r="I16" s="55">
        <f t="shared" ref="I16:J19" si="1">SUM(C16,F16)</f>
        <v>374781</v>
      </c>
      <c r="J16" s="51">
        <f t="shared" si="1"/>
        <v>70662</v>
      </c>
      <c r="K16" s="51">
        <f>SUM(I16:J16)</f>
        <v>445443</v>
      </c>
      <c r="L16" s="28"/>
    </row>
    <row r="17" spans="1:12" ht="16.2" x14ac:dyDescent="0.25">
      <c r="A17" s="15"/>
      <c r="B17" s="48" t="s">
        <v>19</v>
      </c>
      <c r="C17" s="51">
        <v>225843</v>
      </c>
      <c r="D17" s="51">
        <v>49410</v>
      </c>
      <c r="E17" s="51">
        <f>SUM(C17:D17)</f>
        <v>275253</v>
      </c>
      <c r="F17" s="55">
        <v>167625</v>
      </c>
      <c r="G17" s="51">
        <v>33702</v>
      </c>
      <c r="H17" s="51">
        <f>SUM(F17:G17)</f>
        <v>201327</v>
      </c>
      <c r="I17" s="55">
        <f t="shared" si="1"/>
        <v>393468</v>
      </c>
      <c r="J17" s="51">
        <f t="shared" si="1"/>
        <v>83112</v>
      </c>
      <c r="K17" s="51">
        <f>SUM(I17:J17)</f>
        <v>476580</v>
      </c>
      <c r="L17" s="28"/>
    </row>
    <row r="18" spans="1:12" ht="16.2" x14ac:dyDescent="0.25">
      <c r="A18" s="10"/>
      <c r="B18" s="48" t="s">
        <v>20</v>
      </c>
      <c r="C18" s="51">
        <v>220845</v>
      </c>
      <c r="D18" s="51">
        <v>53070</v>
      </c>
      <c r="E18" s="51">
        <f>SUM(C18:D18)</f>
        <v>273915</v>
      </c>
      <c r="F18" s="55">
        <v>168405</v>
      </c>
      <c r="G18" s="51">
        <v>36711</v>
      </c>
      <c r="H18" s="51">
        <f>SUM(F18:G18)</f>
        <v>205116</v>
      </c>
      <c r="I18" s="55">
        <f t="shared" si="1"/>
        <v>389250</v>
      </c>
      <c r="J18" s="51">
        <f t="shared" si="1"/>
        <v>89781</v>
      </c>
      <c r="K18" s="51">
        <f>SUM(I18:J18)</f>
        <v>479031</v>
      </c>
      <c r="L18" s="28"/>
    </row>
    <row r="19" spans="1:12" ht="16.2" x14ac:dyDescent="0.25">
      <c r="A19" s="10"/>
      <c r="B19" s="48" t="s">
        <v>21</v>
      </c>
      <c r="C19" s="16">
        <v>214634</v>
      </c>
      <c r="D19" s="16">
        <v>55953</v>
      </c>
      <c r="E19" s="51">
        <f>SUM(C19:D19)</f>
        <v>270587</v>
      </c>
      <c r="F19" s="26">
        <v>160771</v>
      </c>
      <c r="G19" s="16">
        <v>37493</v>
      </c>
      <c r="H19" s="51">
        <f>SUM(F19:G19)</f>
        <v>198264</v>
      </c>
      <c r="I19" s="56">
        <f t="shared" si="1"/>
        <v>375405</v>
      </c>
      <c r="J19" s="57">
        <f t="shared" si="1"/>
        <v>93446</v>
      </c>
      <c r="K19" s="51">
        <f>SUM(I19:J19)</f>
        <v>468851</v>
      </c>
      <c r="L19" s="28"/>
    </row>
    <row r="20" spans="1:12" ht="13.95" x14ac:dyDescent="0.25">
      <c r="A20" s="29"/>
      <c r="B20" s="47"/>
      <c r="C20" s="30"/>
      <c r="D20" s="30"/>
      <c r="E20" s="31"/>
      <c r="F20" s="30"/>
      <c r="G20" s="30"/>
      <c r="H20" s="31"/>
      <c r="I20" s="32"/>
      <c r="J20" s="32"/>
      <c r="K20" s="32"/>
      <c r="L20" s="28"/>
    </row>
    <row r="21" spans="1:12" ht="13.95" x14ac:dyDescent="0.25">
      <c r="A21" s="10" t="s">
        <v>8</v>
      </c>
      <c r="B21" s="48"/>
      <c r="C21" s="33"/>
      <c r="D21" s="33"/>
      <c r="E21" s="34"/>
      <c r="F21" s="33"/>
      <c r="G21" s="33"/>
      <c r="H21" s="34"/>
      <c r="I21" s="13"/>
      <c r="J21" s="13"/>
      <c r="K21" s="13"/>
      <c r="L21" s="28"/>
    </row>
    <row r="22" spans="1:12" ht="13.95" x14ac:dyDescent="0.25">
      <c r="A22" s="10" t="s">
        <v>10</v>
      </c>
      <c r="B22" s="48">
        <v>2013</v>
      </c>
      <c r="C22" s="35">
        <f t="shared" ref="C22:K26" si="2">C8/C15</f>
        <v>0.28503679936955573</v>
      </c>
      <c r="D22" s="35">
        <f t="shared" si="2"/>
        <v>0.39101720925134276</v>
      </c>
      <c r="E22" s="35">
        <f t="shared" si="2"/>
        <v>0.30053029574802143</v>
      </c>
      <c r="F22" s="36">
        <f t="shared" si="2"/>
        <v>0.30225169489340858</v>
      </c>
      <c r="G22" s="35">
        <f t="shared" si="2"/>
        <v>0.4523360075507315</v>
      </c>
      <c r="H22" s="35">
        <f t="shared" si="2"/>
        <v>0.32337779549619883</v>
      </c>
      <c r="I22" s="36">
        <f t="shared" si="2"/>
        <v>0.2922886889006529</v>
      </c>
      <c r="J22" s="35">
        <f t="shared" si="2"/>
        <v>0.41619832041343668</v>
      </c>
      <c r="K22" s="35">
        <f t="shared" si="2"/>
        <v>0.3101202719191215</v>
      </c>
      <c r="L22" s="28"/>
    </row>
    <row r="23" spans="1:12" ht="16.2" x14ac:dyDescent="0.25">
      <c r="A23" s="41" t="s">
        <v>11</v>
      </c>
      <c r="B23" s="48" t="s">
        <v>18</v>
      </c>
      <c r="C23" s="58">
        <f t="shared" si="2"/>
        <v>0.25445338429509817</v>
      </c>
      <c r="D23" s="58">
        <f t="shared" si="2"/>
        <v>0.40055242041098171</v>
      </c>
      <c r="E23" s="58">
        <f t="shared" si="2"/>
        <v>0.27817731894985115</v>
      </c>
      <c r="F23" s="59">
        <f t="shared" si="2"/>
        <v>0.29313680855907126</v>
      </c>
      <c r="G23" s="58">
        <f t="shared" si="2"/>
        <v>0.45058433629862199</v>
      </c>
      <c r="H23" s="58">
        <f t="shared" si="2"/>
        <v>0.31729590553119963</v>
      </c>
      <c r="I23" s="59">
        <f t="shared" si="2"/>
        <v>0.2707768003180524</v>
      </c>
      <c r="J23" s="58">
        <f t="shared" si="2"/>
        <v>0.42084854660213411</v>
      </c>
      <c r="K23" s="58">
        <f t="shared" si="2"/>
        <v>0.29458314531825619</v>
      </c>
      <c r="L23" s="28"/>
    </row>
    <row r="24" spans="1:12" ht="14.25" customHeight="1" x14ac:dyDescent="0.25">
      <c r="A24" s="10" t="s">
        <v>12</v>
      </c>
      <c r="B24" s="48" t="s">
        <v>19</v>
      </c>
      <c r="C24" s="58">
        <f t="shared" si="2"/>
        <v>0.2690585938018889</v>
      </c>
      <c r="D24" s="58">
        <f t="shared" si="2"/>
        <v>0.43493219995952237</v>
      </c>
      <c r="E24" s="58">
        <f t="shared" si="2"/>
        <v>0.29883416347869052</v>
      </c>
      <c r="F24" s="59">
        <f t="shared" si="2"/>
        <v>0.30549142431021625</v>
      </c>
      <c r="G24" s="58">
        <f t="shared" si="2"/>
        <v>0.47997151504361757</v>
      </c>
      <c r="H24" s="58">
        <f t="shared" si="2"/>
        <v>0.33469927034128555</v>
      </c>
      <c r="I24" s="59">
        <f t="shared" si="2"/>
        <v>0.28457968627690183</v>
      </c>
      <c r="J24" s="58">
        <f t="shared" si="2"/>
        <v>0.45319568774665514</v>
      </c>
      <c r="K24" s="58">
        <f t="shared" si="2"/>
        <v>0.31398506022073941</v>
      </c>
      <c r="L24" s="28"/>
    </row>
    <row r="25" spans="1:12" ht="14.25" customHeight="1" x14ac:dyDescent="0.25">
      <c r="A25" s="15"/>
      <c r="B25" s="48" t="s">
        <v>20</v>
      </c>
      <c r="C25" s="58">
        <f t="shared" si="2"/>
        <v>0.32431796056057416</v>
      </c>
      <c r="D25" s="58">
        <f t="shared" si="2"/>
        <v>0.51701526286037314</v>
      </c>
      <c r="E25" s="58">
        <f t="shared" si="2"/>
        <v>0.36165233740393921</v>
      </c>
      <c r="F25" s="59">
        <f t="shared" si="2"/>
        <v>0.33635580891303701</v>
      </c>
      <c r="G25" s="58">
        <f t="shared" si="2"/>
        <v>0.52281332570619166</v>
      </c>
      <c r="H25" s="58">
        <f t="shared" si="2"/>
        <v>0.36972737377873982</v>
      </c>
      <c r="I25" s="59">
        <f t="shared" si="2"/>
        <v>0.32952601156069367</v>
      </c>
      <c r="J25" s="58">
        <f t="shared" si="2"/>
        <v>0.51938606163887679</v>
      </c>
      <c r="K25" s="58">
        <f t="shared" si="2"/>
        <v>0.36510998244372495</v>
      </c>
      <c r="L25" s="28"/>
    </row>
    <row r="26" spans="1:12" ht="17.399999999999999" customHeight="1" x14ac:dyDescent="0.2">
      <c r="A26" s="37"/>
      <c r="B26" s="50" t="s">
        <v>21</v>
      </c>
      <c r="C26" s="60">
        <f t="shared" si="2"/>
        <v>0.33923795857133537</v>
      </c>
      <c r="D26" s="60">
        <f t="shared" si="2"/>
        <v>0.54985434203706685</v>
      </c>
      <c r="E26" s="60">
        <f t="shared" si="2"/>
        <v>0.38279000838916871</v>
      </c>
      <c r="F26" s="61">
        <f t="shared" si="2"/>
        <v>0.35519465575259218</v>
      </c>
      <c r="G26" s="60">
        <f t="shared" si="2"/>
        <v>0.557837462993092</v>
      </c>
      <c r="H26" s="60">
        <f t="shared" si="2"/>
        <v>0.39351571641851268</v>
      </c>
      <c r="I26" s="61">
        <f t="shared" si="2"/>
        <v>0.34607157603121963</v>
      </c>
      <c r="J26" s="60">
        <f t="shared" si="2"/>
        <v>0.55305738073325772</v>
      </c>
      <c r="K26" s="60">
        <f t="shared" si="2"/>
        <v>0.38732561090836959</v>
      </c>
      <c r="L26" s="28"/>
    </row>
    <row r="27" spans="1:12" ht="28.5" customHeight="1" x14ac:dyDescent="0.3">
      <c r="A27" s="62" t="s">
        <v>17</v>
      </c>
      <c r="B27" s="66"/>
      <c r="C27" s="66"/>
      <c r="D27" s="66"/>
      <c r="E27" s="66"/>
      <c r="F27" s="66"/>
      <c r="G27" s="66"/>
      <c r="H27" s="66"/>
      <c r="I27" s="66"/>
      <c r="J27" s="66"/>
      <c r="K27" s="66"/>
    </row>
    <row r="28" spans="1:12" x14ac:dyDescent="0.25">
      <c r="A28" s="62" t="s">
        <v>15</v>
      </c>
      <c r="B28" s="62"/>
      <c r="C28" s="63"/>
      <c r="D28" s="63"/>
      <c r="E28" s="63"/>
      <c r="F28" s="63"/>
      <c r="G28" s="63"/>
      <c r="H28" s="63"/>
      <c r="I28" s="63"/>
      <c r="J28" s="63"/>
      <c r="K28" s="63"/>
    </row>
    <row r="29" spans="1:12" ht="14.4" x14ac:dyDescent="0.3">
      <c r="A29" s="63" t="s">
        <v>9</v>
      </c>
      <c r="B29" s="63"/>
      <c r="C29" s="64"/>
      <c r="D29" s="64"/>
      <c r="E29" s="64"/>
      <c r="F29" s="64"/>
      <c r="G29" s="64"/>
      <c r="H29" s="64"/>
      <c r="I29" s="64"/>
      <c r="J29" s="64"/>
      <c r="K29" s="64"/>
    </row>
    <row r="31" spans="1:12" x14ac:dyDescent="0.25">
      <c r="D31" s="38"/>
    </row>
    <row r="32" spans="1:12" x14ac:dyDescent="0.25">
      <c r="D32" s="39"/>
      <c r="E32" s="38"/>
      <c r="F32" s="38"/>
    </row>
    <row r="33" spans="1:6" x14ac:dyDescent="0.25">
      <c r="E33" s="38"/>
      <c r="F33" s="39"/>
    </row>
    <row r="34" spans="1:6" x14ac:dyDescent="0.25">
      <c r="A34" s="2" t="s">
        <v>16</v>
      </c>
      <c r="D34" s="38"/>
      <c r="E34" s="38"/>
      <c r="F34" s="40"/>
    </row>
  </sheetData>
  <mergeCells count="4">
    <mergeCell ref="A28:K28"/>
    <mergeCell ref="A29:K29"/>
    <mergeCell ref="A1:K1"/>
    <mergeCell ref="A27:K2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A8.1-1</vt:lpstr>
      <vt:lpstr>'Tabelle A8.1-1'!Druckbereich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2015-01-09T08:16:26Z</cp:lastPrinted>
  <dcterms:created xsi:type="dcterms:W3CDTF">2014-11-11T13:39:36Z</dcterms:created>
  <dcterms:modified xsi:type="dcterms:W3CDTF">2015-02-11T14:16:51Z</dcterms:modified>
</cp:coreProperties>
</file>