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636" yWindow="228" windowWidth="15600" windowHeight="11700"/>
  </bookViews>
  <sheets>
    <sheet name="Tabelle C3.3-1" sheetId="4" r:id="rId1"/>
  </sheets>
  <calcPr calcId="145621"/>
</workbook>
</file>

<file path=xl/calcChain.xml><?xml version="1.0" encoding="utf-8"?>
<calcChain xmlns="http://schemas.openxmlformats.org/spreadsheetml/2006/main">
  <c r="E11" i="4" l="1"/>
  <c r="N19" i="4"/>
  <c r="M19" i="4"/>
  <c r="I19" i="4"/>
  <c r="E19" i="4"/>
  <c r="N18" i="4"/>
  <c r="M18" i="4"/>
  <c r="I18" i="4"/>
  <c r="E18" i="4"/>
  <c r="N17" i="4"/>
  <c r="M17" i="4"/>
  <c r="I17" i="4"/>
  <c r="E17" i="4"/>
  <c r="N16" i="4"/>
  <c r="M16" i="4"/>
  <c r="I16" i="4"/>
  <c r="E16" i="4"/>
  <c r="N15" i="4"/>
  <c r="M15" i="4"/>
  <c r="I15" i="4"/>
  <c r="E15" i="4"/>
  <c r="N14" i="4"/>
  <c r="M14" i="4"/>
  <c r="I14" i="4"/>
  <c r="E14" i="4"/>
  <c r="N13" i="4"/>
  <c r="M13" i="4"/>
  <c r="I13" i="4"/>
  <c r="E13" i="4"/>
  <c r="N12" i="4"/>
  <c r="M12" i="4"/>
  <c r="I12" i="4"/>
  <c r="E12" i="4"/>
  <c r="N11" i="4"/>
  <c r="M11" i="4"/>
  <c r="I11" i="4"/>
  <c r="N10" i="4"/>
  <c r="M10" i="4"/>
  <c r="I10" i="4"/>
  <c r="E10" i="4"/>
  <c r="N9" i="4"/>
  <c r="M9" i="4"/>
  <c r="I9" i="4"/>
  <c r="E9" i="4"/>
  <c r="N8" i="4"/>
  <c r="M8" i="4"/>
  <c r="I8" i="4"/>
  <c r="E8" i="4"/>
  <c r="N7" i="4"/>
  <c r="M7" i="4"/>
  <c r="I7" i="4"/>
  <c r="E7" i="4"/>
  <c r="N6" i="4"/>
  <c r="M6" i="4"/>
  <c r="I6" i="4"/>
  <c r="E6" i="4"/>
  <c r="N5" i="4"/>
  <c r="M5" i="4"/>
  <c r="I5" i="4"/>
  <c r="E5" i="4"/>
</calcChain>
</file>

<file path=xl/sharedStrings.xml><?xml version="1.0" encoding="utf-8"?>
<sst xmlns="http://schemas.openxmlformats.org/spreadsheetml/2006/main" count="35" uniqueCount="28">
  <si>
    <t xml:space="preserve">Quelle: Mikrozensus des Statistischen Bundesamtes, Berechnungen des QuBe-Projektes, 3. Welle </t>
  </si>
  <si>
    <t>Berufsfeld des erlernten Berufs</t>
  </si>
  <si>
    <t>Berufs-hauptfeld</t>
  </si>
  <si>
    <t>1: Land-, Tier-, Forstwirtschaft, Gartenbau</t>
  </si>
  <si>
    <t>7: Metall-, Anlagenbau, Blechkonstruktion, Installation, Montierer/innen</t>
  </si>
  <si>
    <t>8: Industrie-, Werkzeugmechaniker/innen</t>
  </si>
  <si>
    <t>11: Elektroberufe</t>
  </si>
  <si>
    <t>18: Bauberufe, Holz-, Kunststoffbe- und -verarbeitung</t>
  </si>
  <si>
    <t>23: Techniker/innen</t>
  </si>
  <si>
    <t>27: Verkaufsberufe (Einzelhandel)</t>
  </si>
  <si>
    <t>28: Groß-, Einzelhandelskaufleute</t>
  </si>
  <si>
    <t>29: Bank-, Versicherungsfachleute</t>
  </si>
  <si>
    <t>30: Sonstige kaufmännische Berufe (ohne Groß-, Einzelhandel, Kreditgewerbe)</t>
  </si>
  <si>
    <t>36: Verwaltungsberufe im ÖD</t>
  </si>
  <si>
    <t>39: Kaufmännische Büroberufe</t>
  </si>
  <si>
    <t>48: Gesundheitsberufe ohne Approbation</t>
  </si>
  <si>
    <t>52: Berufe in der Körperpflege</t>
  </si>
  <si>
    <t>53: Hotel-, Gaststättenberufe, Hauswirtschaft</t>
  </si>
  <si>
    <t>Neuangebot im Zeitraum 2012-2030</t>
  </si>
  <si>
    <t>Prozentuale Abweichung Alternativ-szenario zu Basisprojektion</t>
  </si>
  <si>
    <t>Alternativ-szenario
(in 1000 Personen)</t>
  </si>
  <si>
    <t>Basis-projektion
(in 1000 Personen)</t>
  </si>
  <si>
    <t>Im Zeitraum 2012 bis 2030 aus dem Erwerbsleben ausscheidend 
(in 1000 Personen)</t>
  </si>
  <si>
    <t>Benötigte Erwerbs-tätige 2030</t>
  </si>
  <si>
    <t>Erwerbspersonen erlernter Beruf 2030</t>
  </si>
  <si>
    <t>Erwerbspersonen 2030 unter Berücksichtigung beruflicher Austauschprozesse</t>
  </si>
  <si>
    <t>Differenz Erwerbspersonen - Erwerbstätige 2030</t>
  </si>
  <si>
    <t>Tabelle C3.3-1: Veränderte Berufsstruktur: Basisprojektion und Alternativszenario für 2030 in den 15 relevantesten Berufsfeldern des beruflichen Bereichs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</si>
</sst>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9" x14ac:knownFonts="1">
    <font>
      <sz val="11"/>
      <color theme="1"/>
      <name val="Calibri"/>
      <family val="2"/>
      <scheme val="minor"/>
    </font>
    <font>
      <sz val="9"/>
      <color theme="1"/>
      <name val="Arial Narrow"/>
      <family val="2"/>
    </font>
    <font>
      <sz val="9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6" fillId="0" borderId="0" applyFont="0" applyFill="0" applyBorder="0" applyAlignment="0" applyProtection="0"/>
  </cellStyleXfs>
  <cellXfs count="54">
    <xf numFmtId="0" fontId="0" fillId="0" borderId="0" xfId="0"/>
    <xf numFmtId="0" fontId="2" fillId="0" borderId="0" xfId="1" applyFont="1"/>
    <xf numFmtId="0" fontId="3" fillId="0" borderId="0" xfId="0" applyFont="1"/>
    <xf numFmtId="0" fontId="0" fillId="0" borderId="0" xfId="0" applyBorder="1" applyAlignment="1">
      <alignment horizontal="center" textRotation="90" wrapText="1"/>
    </xf>
    <xf numFmtId="0" fontId="0" fillId="0" borderId="0" xfId="0" applyBorder="1"/>
    <xf numFmtId="0" fontId="5" fillId="0" borderId="0" xfId="0" applyFont="1" applyBorder="1" applyAlignment="1">
      <alignment horizontal="center" textRotation="90" wrapText="1"/>
    </xf>
    <xf numFmtId="1" fontId="0" fillId="0" borderId="0" xfId="0" applyNumberFormat="1"/>
    <xf numFmtId="3" fontId="0" fillId="0" borderId="0" xfId="0" applyNumberFormat="1"/>
    <xf numFmtId="0" fontId="2" fillId="3" borderId="3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3" fontId="2" fillId="3" borderId="2" xfId="0" applyNumberFormat="1" applyFont="1" applyFill="1" applyBorder="1" applyAlignment="1">
      <alignment horizontal="center" vertical="center"/>
    </xf>
    <xf numFmtId="3" fontId="2" fillId="3" borderId="1" xfId="0" applyNumberFormat="1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3" fontId="2" fillId="2" borderId="13" xfId="0" applyNumberFormat="1" applyFont="1" applyFill="1" applyBorder="1" applyAlignment="1">
      <alignment horizontal="center" vertical="center"/>
    </xf>
    <xf numFmtId="164" fontId="2" fillId="0" borderId="14" xfId="2" applyNumberFormat="1" applyFont="1" applyFill="1" applyBorder="1" applyAlignment="1">
      <alignment horizontal="center" vertical="center"/>
    </xf>
    <xf numFmtId="3" fontId="2" fillId="2" borderId="15" xfId="0" applyNumberFormat="1" applyFont="1" applyFill="1" applyBorder="1" applyAlignment="1">
      <alignment horizontal="center" vertical="center"/>
    </xf>
    <xf numFmtId="164" fontId="2" fillId="0" borderId="16" xfId="2" applyNumberFormat="1" applyFont="1" applyFill="1" applyBorder="1" applyAlignment="1">
      <alignment horizontal="center" vertical="center"/>
    </xf>
    <xf numFmtId="3" fontId="2" fillId="2" borderId="17" xfId="0" applyNumberFormat="1" applyFont="1" applyFill="1" applyBorder="1" applyAlignment="1">
      <alignment horizontal="center" vertical="center"/>
    </xf>
    <xf numFmtId="3" fontId="2" fillId="3" borderId="18" xfId="0" applyNumberFormat="1" applyFont="1" applyFill="1" applyBorder="1" applyAlignment="1">
      <alignment horizontal="center" vertical="center"/>
    </xf>
    <xf numFmtId="164" fontId="2" fillId="0" borderId="19" xfId="2" applyNumberFormat="1" applyFont="1" applyFill="1" applyBorder="1" applyAlignment="1">
      <alignment horizontal="center" vertical="center"/>
    </xf>
    <xf numFmtId="3" fontId="2" fillId="4" borderId="22" xfId="0" applyNumberFormat="1" applyFont="1" applyFill="1" applyBorder="1" applyAlignment="1">
      <alignment horizontal="center" vertical="center"/>
    </xf>
    <xf numFmtId="3" fontId="2" fillId="4" borderId="23" xfId="0" applyNumberFormat="1" applyFont="1" applyFill="1" applyBorder="1" applyAlignment="1">
      <alignment horizontal="center" vertical="center"/>
    </xf>
    <xf numFmtId="3" fontId="2" fillId="4" borderId="24" xfId="0" applyNumberFormat="1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1" fontId="2" fillId="2" borderId="15" xfId="0" applyNumberFormat="1" applyFont="1" applyFill="1" applyBorder="1" applyAlignment="1">
      <alignment horizontal="center" vertical="center"/>
    </xf>
    <xf numFmtId="164" fontId="2" fillId="0" borderId="27" xfId="2" applyNumberFormat="1" applyFont="1" applyBorder="1" applyAlignment="1">
      <alignment horizontal="center" vertical="center"/>
    </xf>
    <xf numFmtId="1" fontId="2" fillId="2" borderId="17" xfId="0" applyNumberFormat="1" applyFont="1" applyFill="1" applyBorder="1" applyAlignment="1">
      <alignment horizontal="center" vertical="center"/>
    </xf>
    <xf numFmtId="164" fontId="2" fillId="0" borderId="28" xfId="2" applyNumberFormat="1" applyFont="1" applyBorder="1" applyAlignment="1">
      <alignment horizontal="center" vertical="center"/>
    </xf>
    <xf numFmtId="0" fontId="2" fillId="3" borderId="26" xfId="0" applyFont="1" applyFill="1" applyBorder="1" applyAlignment="1">
      <alignment horizontal="center" vertical="center" wrapText="1"/>
    </xf>
    <xf numFmtId="1" fontId="2" fillId="3" borderId="27" xfId="0" applyNumberFormat="1" applyFont="1" applyFill="1" applyBorder="1" applyAlignment="1">
      <alignment horizontal="center" vertical="center"/>
    </xf>
    <xf numFmtId="1" fontId="2" fillId="3" borderId="28" xfId="0" applyNumberFormat="1" applyFont="1" applyFill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22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23" xfId="0" applyFont="1" applyFill="1" applyBorder="1" applyAlignment="1">
      <alignment horizontal="left" vertical="center" wrapText="1"/>
    </xf>
    <xf numFmtId="0" fontId="2" fillId="0" borderId="24" xfId="0" applyFont="1" applyBorder="1" applyAlignment="1">
      <alignment horizontal="left" vertical="center" wrapText="1"/>
    </xf>
    <xf numFmtId="0" fontId="8" fillId="0" borderId="0" xfId="0" applyFont="1"/>
    <xf numFmtId="3" fontId="2" fillId="5" borderId="23" xfId="0" applyNumberFormat="1" applyFont="1" applyFill="1" applyBorder="1" applyAlignment="1">
      <alignment horizontal="center" vertical="center"/>
    </xf>
    <xf numFmtId="3" fontId="2" fillId="5" borderId="24" xfId="0" applyNumberFormat="1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5" borderId="20" xfId="0" applyFont="1" applyFill="1" applyBorder="1" applyAlignment="1">
      <alignment horizontal="center" vertical="center" wrapText="1"/>
    </xf>
    <xf numFmtId="0" fontId="7" fillId="5" borderId="22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</cellXfs>
  <cellStyles count="3">
    <cellStyle name="Prozent" xfId="2" builtinId="5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38"/>
  <sheetViews>
    <sheetView tabSelected="1" zoomScaleNormal="100" workbookViewId="0"/>
  </sheetViews>
  <sheetFormatPr baseColWidth="10" defaultRowHeight="14.4" x14ac:dyDescent="0.3"/>
  <cols>
    <col min="2" max="2" width="42.88671875" customWidth="1"/>
    <col min="3" max="4" width="10.44140625" customWidth="1"/>
    <col min="5" max="5" width="13.5546875" customWidth="1"/>
    <col min="6" max="6" width="15.6640625" customWidth="1"/>
    <col min="7" max="8" width="10.44140625" customWidth="1"/>
    <col min="9" max="9" width="13.6640625" customWidth="1"/>
    <col min="10" max="10" width="10.44140625" customWidth="1"/>
    <col min="11" max="11" width="11.88671875" customWidth="1"/>
    <col min="12" max="12" width="10.6640625" customWidth="1"/>
    <col min="13" max="14" width="10.44140625" customWidth="1"/>
    <col min="15" max="15" width="6.88671875" customWidth="1"/>
    <col min="16" max="16" width="9.5546875" customWidth="1"/>
    <col min="17" max="17" width="5.6640625" customWidth="1"/>
    <col min="18" max="18" width="7" customWidth="1"/>
    <col min="19" max="19" width="6.5546875" customWidth="1"/>
    <col min="20" max="20" width="7.109375" customWidth="1"/>
    <col min="21" max="21" width="5.44140625" customWidth="1"/>
    <col min="22" max="22" width="6.6640625" customWidth="1"/>
    <col min="23" max="23" width="5.33203125" customWidth="1"/>
    <col min="24" max="24" width="7.109375" customWidth="1"/>
    <col min="26" max="26" width="8.109375" customWidth="1"/>
    <col min="27" max="27" width="8" customWidth="1"/>
    <col min="28" max="28" width="6.6640625" customWidth="1"/>
    <col min="29" max="29" width="6.109375" customWidth="1"/>
    <col min="31" max="31" width="6" customWidth="1"/>
    <col min="33" max="33" width="7.6640625" customWidth="1"/>
    <col min="34" max="34" width="6.44140625" customWidth="1"/>
    <col min="35" max="35" width="6.5546875" customWidth="1"/>
    <col min="36" max="36" width="8.109375" customWidth="1"/>
  </cols>
  <sheetData>
    <row r="1" spans="1:36" ht="15.6" x14ac:dyDescent="0.3">
      <c r="A1" s="40" t="s">
        <v>27</v>
      </c>
      <c r="B1" s="2"/>
    </row>
    <row r="2" spans="1:36" ht="15.75" thickBot="1" x14ac:dyDescent="0.3"/>
    <row r="3" spans="1:36" ht="48.75" customHeight="1" x14ac:dyDescent="0.3">
      <c r="A3" s="47" t="s">
        <v>2</v>
      </c>
      <c r="B3" s="49" t="s">
        <v>1</v>
      </c>
      <c r="C3" s="51" t="s">
        <v>18</v>
      </c>
      <c r="D3" s="52"/>
      <c r="E3" s="53"/>
      <c r="F3" s="49" t="s">
        <v>22</v>
      </c>
      <c r="G3" s="51" t="s">
        <v>24</v>
      </c>
      <c r="H3" s="52"/>
      <c r="I3" s="53"/>
      <c r="J3" s="43" t="s">
        <v>25</v>
      </c>
      <c r="K3" s="44"/>
      <c r="L3" s="45" t="s">
        <v>23</v>
      </c>
      <c r="M3" s="43" t="s">
        <v>26</v>
      </c>
      <c r="N3" s="44"/>
    </row>
    <row r="4" spans="1:36" ht="65.25" customHeight="1" thickBot="1" x14ac:dyDescent="0.35">
      <c r="A4" s="48"/>
      <c r="B4" s="50"/>
      <c r="C4" s="12" t="s">
        <v>21</v>
      </c>
      <c r="D4" s="8" t="s">
        <v>20</v>
      </c>
      <c r="E4" s="13" t="s">
        <v>19</v>
      </c>
      <c r="F4" s="50"/>
      <c r="G4" s="24" t="s">
        <v>21</v>
      </c>
      <c r="H4" s="9" t="s">
        <v>20</v>
      </c>
      <c r="I4" s="25" t="s">
        <v>19</v>
      </c>
      <c r="J4" s="24" t="s">
        <v>21</v>
      </c>
      <c r="K4" s="30" t="s">
        <v>20</v>
      </c>
      <c r="L4" s="46"/>
      <c r="M4" s="24" t="s">
        <v>21</v>
      </c>
      <c r="N4" s="30" t="s">
        <v>20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5"/>
    </row>
    <row r="5" spans="1:36" s="4" customFormat="1" ht="26.25" customHeight="1" thickTop="1" x14ac:dyDescent="0.3">
      <c r="A5" s="33">
        <v>1</v>
      </c>
      <c r="B5" s="36" t="s">
        <v>3</v>
      </c>
      <c r="C5" s="14">
        <v>233</v>
      </c>
      <c r="D5" s="10">
        <v>231.17531679300816</v>
      </c>
      <c r="E5" s="15">
        <f>D5/C5-1</f>
        <v>-7.8312583991065887E-3</v>
      </c>
      <c r="F5" s="21">
        <v>417</v>
      </c>
      <c r="G5" s="26">
        <v>698.35293750000005</v>
      </c>
      <c r="H5" s="11">
        <v>694.05699777403981</v>
      </c>
      <c r="I5" s="27">
        <f>H5/G5-1</f>
        <v>-6.1515309742077307E-3</v>
      </c>
      <c r="J5" s="26">
        <v>873.01123046875</v>
      </c>
      <c r="K5" s="31">
        <v>872.3211669921875</v>
      </c>
      <c r="L5" s="41">
        <v>866</v>
      </c>
      <c r="M5" s="26">
        <f>J5-L5</f>
        <v>7.01123046875</v>
      </c>
      <c r="N5" s="31">
        <f>K5-L5</f>
        <v>6.3211669921875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</row>
    <row r="6" spans="1:36" ht="26.25" customHeight="1" x14ac:dyDescent="0.25">
      <c r="A6" s="34">
        <v>2</v>
      </c>
      <c r="B6" s="37" t="s">
        <v>4</v>
      </c>
      <c r="C6" s="16">
        <v>268</v>
      </c>
      <c r="D6" s="11">
        <v>263.43350768473954</v>
      </c>
      <c r="E6" s="17">
        <f t="shared" ref="E6:E19" si="0">D6/C6-1</f>
        <v>-1.7039150430076311E-2</v>
      </c>
      <c r="F6" s="22">
        <v>726</v>
      </c>
      <c r="G6" s="26">
        <v>944.91224999999997</v>
      </c>
      <c r="H6" s="11">
        <v>939.21371745912325</v>
      </c>
      <c r="I6" s="27">
        <f t="shared" ref="I6:I19" si="1">H6/G6-1</f>
        <v>-6.0307531634569145E-3</v>
      </c>
      <c r="J6" s="26">
        <v>897.6114501953125</v>
      </c>
      <c r="K6" s="31">
        <v>897.23199462890625</v>
      </c>
      <c r="L6" s="41">
        <v>886</v>
      </c>
      <c r="M6" s="26">
        <f t="shared" ref="M6:M19" si="2">J6-L6</f>
        <v>11.6114501953125</v>
      </c>
      <c r="N6" s="31">
        <f t="shared" ref="N6:N19" si="3">K6-L6</f>
        <v>11.23199462890625</v>
      </c>
    </row>
    <row r="7" spans="1:36" ht="26.25" customHeight="1" x14ac:dyDescent="0.25">
      <c r="A7" s="35">
        <v>3</v>
      </c>
      <c r="B7" s="38" t="s">
        <v>5</v>
      </c>
      <c r="C7" s="16">
        <v>547</v>
      </c>
      <c r="D7" s="11">
        <v>562.34611721124998</v>
      </c>
      <c r="E7" s="17">
        <f t="shared" si="0"/>
        <v>2.8055058887111572E-2</v>
      </c>
      <c r="F7" s="22">
        <v>415</v>
      </c>
      <c r="G7" s="26">
        <v>1130.028125</v>
      </c>
      <c r="H7" s="11">
        <v>1157.7193107159055</v>
      </c>
      <c r="I7" s="27">
        <f t="shared" si="1"/>
        <v>2.4504864173982899E-2</v>
      </c>
      <c r="J7" s="26">
        <v>943.73748779296875</v>
      </c>
      <c r="K7" s="31">
        <v>948.12347412109375</v>
      </c>
      <c r="L7" s="41">
        <v>899</v>
      </c>
      <c r="M7" s="26">
        <f t="shared" si="2"/>
        <v>44.73748779296875</v>
      </c>
      <c r="N7" s="31">
        <f t="shared" si="3"/>
        <v>49.12347412109375</v>
      </c>
    </row>
    <row r="8" spans="1:36" ht="26.25" customHeight="1" x14ac:dyDescent="0.25">
      <c r="A8" s="35">
        <v>2</v>
      </c>
      <c r="B8" s="38" t="s">
        <v>6</v>
      </c>
      <c r="C8" s="16">
        <v>350</v>
      </c>
      <c r="D8" s="11">
        <v>340.92748391946611</v>
      </c>
      <c r="E8" s="17">
        <f t="shared" si="0"/>
        <v>-2.592147451581106E-2</v>
      </c>
      <c r="F8" s="22">
        <v>648</v>
      </c>
      <c r="G8" s="26">
        <v>1025.2166875</v>
      </c>
      <c r="H8" s="11">
        <v>1005.0797889988298</v>
      </c>
      <c r="I8" s="27">
        <f t="shared" si="1"/>
        <v>-1.9641602352644338E-2</v>
      </c>
      <c r="J8" s="26">
        <v>706.251953125</v>
      </c>
      <c r="K8" s="31">
        <v>701.88604736328125</v>
      </c>
      <c r="L8" s="41">
        <v>691</v>
      </c>
      <c r="M8" s="26">
        <f t="shared" si="2"/>
        <v>15.251953125</v>
      </c>
      <c r="N8" s="31">
        <f t="shared" si="3"/>
        <v>10.88604736328125</v>
      </c>
    </row>
    <row r="9" spans="1:36" ht="26.25" customHeight="1" x14ac:dyDescent="0.25">
      <c r="A9" s="35">
        <v>2</v>
      </c>
      <c r="B9" s="38" t="s">
        <v>7</v>
      </c>
      <c r="C9" s="16">
        <v>571</v>
      </c>
      <c r="D9" s="11">
        <v>556.308593722419</v>
      </c>
      <c r="E9" s="17">
        <f t="shared" si="0"/>
        <v>-2.5729257929213656E-2</v>
      </c>
      <c r="F9" s="22">
        <v>1082</v>
      </c>
      <c r="G9" s="26">
        <v>1773.575875</v>
      </c>
      <c r="H9" s="11">
        <v>1751.337639988823</v>
      </c>
      <c r="I9" s="27">
        <f t="shared" si="1"/>
        <v>-1.2538643158515606E-2</v>
      </c>
      <c r="J9" s="26">
        <v>1442.181884765625</v>
      </c>
      <c r="K9" s="31">
        <v>1439.459716796875</v>
      </c>
      <c r="L9" s="41">
        <v>1451</v>
      </c>
      <c r="M9" s="26">
        <f t="shared" si="2"/>
        <v>-8.818115234375</v>
      </c>
      <c r="N9" s="31">
        <f t="shared" si="3"/>
        <v>-11.540283203125</v>
      </c>
    </row>
    <row r="10" spans="1:36" ht="26.25" customHeight="1" x14ac:dyDescent="0.25">
      <c r="A10" s="35">
        <v>8</v>
      </c>
      <c r="B10" s="38" t="s">
        <v>8</v>
      </c>
      <c r="C10" s="16">
        <v>340</v>
      </c>
      <c r="D10" s="11">
        <v>341.5905295490665</v>
      </c>
      <c r="E10" s="17">
        <f t="shared" si="0"/>
        <v>4.6780280854896716E-3</v>
      </c>
      <c r="F10" s="22">
        <v>621</v>
      </c>
      <c r="G10" s="26">
        <v>855.11212499999999</v>
      </c>
      <c r="H10" s="11">
        <v>862.16592845256878</v>
      </c>
      <c r="I10" s="27">
        <f t="shared" si="1"/>
        <v>8.2489807433951956E-3</v>
      </c>
      <c r="J10" s="26">
        <v>941.76519775390625</v>
      </c>
      <c r="K10" s="31">
        <v>941.46063232421875</v>
      </c>
      <c r="L10" s="41">
        <v>994</v>
      </c>
      <c r="M10" s="26">
        <f t="shared" si="2"/>
        <v>-52.23480224609375</v>
      </c>
      <c r="N10" s="31">
        <f t="shared" si="3"/>
        <v>-52.53936767578125</v>
      </c>
    </row>
    <row r="11" spans="1:36" ht="26.25" customHeight="1" x14ac:dyDescent="0.25">
      <c r="A11" s="35">
        <v>4</v>
      </c>
      <c r="B11" s="38" t="s">
        <v>9</v>
      </c>
      <c r="C11" s="16">
        <v>268</v>
      </c>
      <c r="D11" s="11">
        <v>270.10276672131556</v>
      </c>
      <c r="E11" s="17">
        <f>D11/C11-1</f>
        <v>7.8461444825208559E-3</v>
      </c>
      <c r="F11" s="22">
        <v>534</v>
      </c>
      <c r="G11" s="26">
        <v>854.19393749999995</v>
      </c>
      <c r="H11" s="11">
        <v>861.20912052454719</v>
      </c>
      <c r="I11" s="27">
        <f t="shared" si="1"/>
        <v>8.2126349960744971E-3</v>
      </c>
      <c r="J11" s="26">
        <v>2056.516357421875</v>
      </c>
      <c r="K11" s="31">
        <v>2057.4580078125</v>
      </c>
      <c r="L11" s="41">
        <v>2060</v>
      </c>
      <c r="M11" s="26">
        <f t="shared" si="2"/>
        <v>-3.483642578125</v>
      </c>
      <c r="N11" s="31">
        <f t="shared" si="3"/>
        <v>-2.5419921875</v>
      </c>
    </row>
    <row r="12" spans="1:36" ht="26.25" customHeight="1" x14ac:dyDescent="0.3">
      <c r="A12" s="35">
        <v>4</v>
      </c>
      <c r="B12" s="38" t="s">
        <v>10</v>
      </c>
      <c r="C12" s="16">
        <v>652</v>
      </c>
      <c r="D12" s="11">
        <v>662.57278914553001</v>
      </c>
      <c r="E12" s="17">
        <f t="shared" si="0"/>
        <v>1.6215934272285182E-2</v>
      </c>
      <c r="F12" s="22">
        <v>753</v>
      </c>
      <c r="G12" s="26">
        <v>1718.3278749999999</v>
      </c>
      <c r="H12" s="11">
        <v>1746.672636244607</v>
      </c>
      <c r="I12" s="27">
        <f t="shared" si="1"/>
        <v>1.6495548758182821E-2</v>
      </c>
      <c r="J12" s="26">
        <v>1192.2994384765625</v>
      </c>
      <c r="K12" s="31">
        <v>1196.90087890625</v>
      </c>
      <c r="L12" s="41">
        <v>1153</v>
      </c>
      <c r="M12" s="26">
        <f t="shared" si="2"/>
        <v>39.2994384765625</v>
      </c>
      <c r="N12" s="31">
        <f t="shared" si="3"/>
        <v>43.90087890625</v>
      </c>
    </row>
    <row r="13" spans="1:36" ht="26.25" customHeight="1" x14ac:dyDescent="0.25">
      <c r="A13" s="35">
        <v>7</v>
      </c>
      <c r="B13" s="38" t="s">
        <v>11</v>
      </c>
      <c r="C13" s="16">
        <v>336</v>
      </c>
      <c r="D13" s="11">
        <v>337.16468990926467</v>
      </c>
      <c r="E13" s="17">
        <f t="shared" si="0"/>
        <v>3.466339015668618E-3</v>
      </c>
      <c r="F13" s="22">
        <v>400</v>
      </c>
      <c r="G13" s="26">
        <v>785.52731249999999</v>
      </c>
      <c r="H13" s="11">
        <v>791.29926120031269</v>
      </c>
      <c r="I13" s="27">
        <f t="shared" si="1"/>
        <v>7.3478650690617098E-3</v>
      </c>
      <c r="J13" s="26">
        <v>795.68280029296875</v>
      </c>
      <c r="K13" s="31">
        <v>799.6829833984375</v>
      </c>
      <c r="L13" s="41">
        <v>676</v>
      </c>
      <c r="M13" s="26">
        <f t="shared" si="2"/>
        <v>119.68280029296875</v>
      </c>
      <c r="N13" s="31">
        <f t="shared" si="3"/>
        <v>123.6829833984375</v>
      </c>
    </row>
    <row r="14" spans="1:36" ht="26.25" customHeight="1" x14ac:dyDescent="0.3">
      <c r="A14" s="35">
        <v>4</v>
      </c>
      <c r="B14" s="38" t="s">
        <v>12</v>
      </c>
      <c r="C14" s="16">
        <v>211</v>
      </c>
      <c r="D14" s="11">
        <v>212.38588685932388</v>
      </c>
      <c r="E14" s="17">
        <f t="shared" si="0"/>
        <v>6.5681841674116725E-3</v>
      </c>
      <c r="F14" s="22">
        <v>133</v>
      </c>
      <c r="G14" s="26">
        <v>481.98296875</v>
      </c>
      <c r="H14" s="11">
        <v>483.89716260009817</v>
      </c>
      <c r="I14" s="27">
        <f t="shared" si="1"/>
        <v>3.9714968665025552E-3</v>
      </c>
      <c r="J14" s="26">
        <v>962.12103271484375</v>
      </c>
      <c r="K14" s="31">
        <v>963.4322509765625</v>
      </c>
      <c r="L14" s="41">
        <v>872</v>
      </c>
      <c r="M14" s="26">
        <f t="shared" si="2"/>
        <v>90.12103271484375</v>
      </c>
      <c r="N14" s="31">
        <f t="shared" si="3"/>
        <v>91.4322509765625</v>
      </c>
    </row>
    <row r="15" spans="1:36" ht="26.25" customHeight="1" x14ac:dyDescent="0.3">
      <c r="A15" s="35">
        <v>7</v>
      </c>
      <c r="B15" s="38" t="s">
        <v>13</v>
      </c>
      <c r="C15" s="16">
        <v>311</v>
      </c>
      <c r="D15" s="11">
        <v>304.17761195135904</v>
      </c>
      <c r="E15" s="17">
        <f t="shared" si="0"/>
        <v>-2.1936939063154193E-2</v>
      </c>
      <c r="F15" s="22">
        <v>425</v>
      </c>
      <c r="G15" s="26">
        <v>797.3923125</v>
      </c>
      <c r="H15" s="11">
        <v>788.28306526771189</v>
      </c>
      <c r="I15" s="27">
        <f t="shared" si="1"/>
        <v>-1.1423796153399834E-2</v>
      </c>
      <c r="J15" s="26">
        <v>1214.8165283203125</v>
      </c>
      <c r="K15" s="31">
        <v>1207.2689208984375</v>
      </c>
      <c r="L15" s="41">
        <v>988</v>
      </c>
      <c r="M15" s="26">
        <f t="shared" si="2"/>
        <v>226.8165283203125</v>
      </c>
      <c r="N15" s="31">
        <f t="shared" si="3"/>
        <v>219.2689208984375</v>
      </c>
    </row>
    <row r="16" spans="1:36" ht="26.25" customHeight="1" x14ac:dyDescent="0.3">
      <c r="A16" s="35">
        <v>7</v>
      </c>
      <c r="B16" s="38" t="s">
        <v>14</v>
      </c>
      <c r="C16" s="16">
        <v>1073</v>
      </c>
      <c r="D16" s="11">
        <v>1063.727596191821</v>
      </c>
      <c r="E16" s="17">
        <f t="shared" si="0"/>
        <v>-8.6415692527297416E-3</v>
      </c>
      <c r="F16" s="22">
        <v>1328</v>
      </c>
      <c r="G16" s="26">
        <v>2884.0104999999999</v>
      </c>
      <c r="H16" s="11">
        <v>2862.3692243392911</v>
      </c>
      <c r="I16" s="27">
        <f t="shared" si="1"/>
        <v>-7.5038824098278001E-3</v>
      </c>
      <c r="J16" s="26">
        <v>3365.812255859375</v>
      </c>
      <c r="K16" s="31">
        <v>3357.904052734375</v>
      </c>
      <c r="L16" s="41">
        <v>2959</v>
      </c>
      <c r="M16" s="26">
        <f t="shared" si="2"/>
        <v>406.812255859375</v>
      </c>
      <c r="N16" s="31">
        <f t="shared" si="3"/>
        <v>398.904052734375</v>
      </c>
    </row>
    <row r="17" spans="1:14" ht="26.25" customHeight="1" x14ac:dyDescent="0.3">
      <c r="A17" s="35">
        <v>11</v>
      </c>
      <c r="B17" s="38" t="s">
        <v>15</v>
      </c>
      <c r="C17" s="16">
        <v>1192</v>
      </c>
      <c r="D17" s="11">
        <v>1194.3615700626699</v>
      </c>
      <c r="E17" s="17">
        <f t="shared" si="0"/>
        <v>1.981182938481485E-3</v>
      </c>
      <c r="F17" s="22">
        <v>1039</v>
      </c>
      <c r="G17" s="26">
        <v>2823.123</v>
      </c>
      <c r="H17" s="11">
        <v>2824.2985117225107</v>
      </c>
      <c r="I17" s="27">
        <f t="shared" si="1"/>
        <v>4.1638700209323254E-4</v>
      </c>
      <c r="J17" s="26">
        <v>2972.41552734375</v>
      </c>
      <c r="K17" s="31">
        <v>2973.0712890625</v>
      </c>
      <c r="L17" s="41">
        <v>3127</v>
      </c>
      <c r="M17" s="26">
        <f t="shared" si="2"/>
        <v>-154.58447265625</v>
      </c>
      <c r="N17" s="31">
        <f t="shared" si="3"/>
        <v>-153.9287109375</v>
      </c>
    </row>
    <row r="18" spans="1:14" ht="26.25" customHeight="1" x14ac:dyDescent="0.3">
      <c r="A18" s="35">
        <v>11</v>
      </c>
      <c r="B18" s="38" t="s">
        <v>16</v>
      </c>
      <c r="C18" s="16">
        <v>240</v>
      </c>
      <c r="D18" s="11">
        <v>237.00769346745344</v>
      </c>
      <c r="E18" s="17">
        <f t="shared" si="0"/>
        <v>-1.2467943885610677E-2</v>
      </c>
      <c r="F18" s="22">
        <v>270</v>
      </c>
      <c r="G18" s="26">
        <v>650.11618750000002</v>
      </c>
      <c r="H18" s="11">
        <v>642.14882252095674</v>
      </c>
      <c r="I18" s="27">
        <f t="shared" si="1"/>
        <v>-1.2255293949350099E-2</v>
      </c>
      <c r="J18" s="26">
        <v>326.70477294921875</v>
      </c>
      <c r="K18" s="31">
        <v>324.7320556640625</v>
      </c>
      <c r="L18" s="41">
        <v>357</v>
      </c>
      <c r="M18" s="26">
        <f t="shared" si="2"/>
        <v>-30.29522705078125</v>
      </c>
      <c r="N18" s="31">
        <f t="shared" si="3"/>
        <v>-32.2679443359375</v>
      </c>
    </row>
    <row r="19" spans="1:14" ht="26.25" customHeight="1" thickBot="1" x14ac:dyDescent="0.35">
      <c r="A19" s="34">
        <v>6</v>
      </c>
      <c r="B19" s="39" t="s">
        <v>17</v>
      </c>
      <c r="C19" s="18">
        <v>330</v>
      </c>
      <c r="D19" s="19">
        <v>331.67676242085713</v>
      </c>
      <c r="E19" s="20">
        <f t="shared" si="0"/>
        <v>5.0810982450215647E-3</v>
      </c>
      <c r="F19" s="23">
        <v>244</v>
      </c>
      <c r="G19" s="28">
        <v>862.16487500000005</v>
      </c>
      <c r="H19" s="19">
        <v>862.70500577469113</v>
      </c>
      <c r="I19" s="29">
        <f t="shared" si="1"/>
        <v>6.2648199938686311E-4</v>
      </c>
      <c r="J19" s="28">
        <v>1335.5372314453125</v>
      </c>
      <c r="K19" s="32">
        <v>1335.3017578125</v>
      </c>
      <c r="L19" s="42">
        <v>1341</v>
      </c>
      <c r="M19" s="28">
        <f t="shared" si="2"/>
        <v>-5.4627685546875</v>
      </c>
      <c r="N19" s="32">
        <f t="shared" si="3"/>
        <v>-5.6982421875</v>
      </c>
    </row>
    <row r="20" spans="1:14" x14ac:dyDescent="0.3">
      <c r="A20" s="1" t="s">
        <v>0</v>
      </c>
    </row>
    <row r="22" spans="1:14" x14ac:dyDescent="0.3">
      <c r="D22" s="7"/>
      <c r="G22" s="6"/>
      <c r="J22" s="6"/>
    </row>
    <row r="23" spans="1:14" x14ac:dyDescent="0.3">
      <c r="D23" s="7"/>
      <c r="G23" s="6"/>
      <c r="J23" s="6"/>
    </row>
    <row r="24" spans="1:14" x14ac:dyDescent="0.3">
      <c r="D24" s="7"/>
      <c r="G24" s="6"/>
      <c r="J24" s="6"/>
    </row>
    <row r="25" spans="1:14" x14ac:dyDescent="0.3">
      <c r="D25" s="7"/>
      <c r="G25" s="6"/>
      <c r="J25" s="6"/>
    </row>
    <row r="26" spans="1:14" x14ac:dyDescent="0.3">
      <c r="D26" s="7"/>
      <c r="G26" s="6"/>
      <c r="J26" s="6"/>
    </row>
    <row r="27" spans="1:14" x14ac:dyDescent="0.3">
      <c r="D27" s="7"/>
      <c r="G27" s="6"/>
      <c r="J27" s="6"/>
    </row>
    <row r="28" spans="1:14" x14ac:dyDescent="0.3">
      <c r="D28" s="7"/>
      <c r="G28" s="6"/>
      <c r="J28" s="6"/>
    </row>
    <row r="29" spans="1:14" x14ac:dyDescent="0.3">
      <c r="D29" s="7"/>
      <c r="G29" s="6"/>
      <c r="J29" s="6"/>
    </row>
    <row r="30" spans="1:14" x14ac:dyDescent="0.3">
      <c r="D30" s="7"/>
      <c r="G30" s="6"/>
      <c r="J30" s="6"/>
    </row>
    <row r="31" spans="1:14" x14ac:dyDescent="0.3">
      <c r="D31" s="7"/>
      <c r="G31" s="6"/>
      <c r="J31" s="6"/>
    </row>
    <row r="32" spans="1:14" x14ac:dyDescent="0.3">
      <c r="D32" s="7"/>
      <c r="G32" s="6"/>
      <c r="J32" s="6"/>
    </row>
    <row r="33" spans="4:10" x14ac:dyDescent="0.3">
      <c r="D33" s="7"/>
      <c r="G33" s="6"/>
      <c r="J33" s="6"/>
    </row>
    <row r="34" spans="4:10" x14ac:dyDescent="0.3">
      <c r="D34" s="7"/>
      <c r="G34" s="6"/>
      <c r="J34" s="6"/>
    </row>
    <row r="35" spans="4:10" x14ac:dyDescent="0.3">
      <c r="D35" s="7"/>
      <c r="G35" s="6"/>
      <c r="J35" s="6"/>
    </row>
    <row r="36" spans="4:10" x14ac:dyDescent="0.3">
      <c r="D36" s="7"/>
      <c r="G36" s="6"/>
      <c r="J36" s="6"/>
    </row>
    <row r="37" spans="4:10" x14ac:dyDescent="0.3">
      <c r="D37" s="7"/>
      <c r="G37" s="6"/>
    </row>
    <row r="38" spans="4:10" x14ac:dyDescent="0.3">
      <c r="D38" s="7"/>
      <c r="G38" s="6"/>
    </row>
  </sheetData>
  <mergeCells count="8">
    <mergeCell ref="J3:K3"/>
    <mergeCell ref="L3:L4"/>
    <mergeCell ref="M3:N3"/>
    <mergeCell ref="A3:A4"/>
    <mergeCell ref="B3:B4"/>
    <mergeCell ref="C3:E3"/>
    <mergeCell ref="F3:F4"/>
    <mergeCell ref="G3:I3"/>
  </mergeCells>
  <pageMargins left="0.7" right="0.7" top="0.78740157499999996" bottom="0.78740157499999996" header="0.3" footer="0.3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C3.3-1</vt:lpstr>
    </vt:vector>
  </TitlesOfParts>
  <Company>Fraunhofer FIT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Kalinowski</dc:creator>
  <cp:lastModifiedBy>Friedrich, Michael</cp:lastModifiedBy>
  <cp:lastPrinted>2015-03-17T07:41:53Z</cp:lastPrinted>
  <dcterms:created xsi:type="dcterms:W3CDTF">2013-12-12T18:06:35Z</dcterms:created>
  <dcterms:modified xsi:type="dcterms:W3CDTF">2015-03-20T13:19:31Z</dcterms:modified>
</cp:coreProperties>
</file>